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bookViews>
  <sheets>
    <sheet name="4to Trim 2021" sheetId="1" r:id="rId1"/>
  </sheets>
  <externalReferences>
    <externalReference r:id="rId2"/>
  </externalReferences>
  <calcPr calcId="145621"/>
</workbook>
</file>

<file path=xl/calcChain.xml><?xml version="1.0" encoding="utf-8"?>
<calcChain xmlns="http://schemas.openxmlformats.org/spreadsheetml/2006/main">
  <c r="C14" i="1" l="1"/>
  <c r="C15" i="1"/>
  <c r="C16" i="1"/>
  <c r="I25" i="1"/>
  <c r="I29" i="1"/>
  <c r="J29" i="1"/>
</calcChain>
</file>

<file path=xl/sharedStrings.xml><?xml version="1.0" encoding="utf-8"?>
<sst xmlns="http://schemas.openxmlformats.org/spreadsheetml/2006/main" count="74" uniqueCount="74">
  <si>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</si>
  <si>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6- Procurar el cambio de los vehículos institucionales a movilidad sostenible y demas acciones  en funcion con las buenas practicas compatibles con el clima </t>
  </si>
  <si>
    <t>5- Aumentar la sensibilización sobre el cambio climático y fortalecer la estrategia de educación a la ciudadanía en general.</t>
  </si>
  <si>
    <t>4- Crear un centro de documentación sobre cambio climático y ponerlo a disposición de la población en general.</t>
  </si>
  <si>
    <t>3- Implementar un sistema de recopilación de datos relevantes al cambio climático que sean accesibles a las instituciones públicas, privadas y a la población en general.</t>
  </si>
  <si>
    <t>2- Completar la estructura de cargos, fortaleciendo el equipo técnico - científico de la institución.</t>
  </si>
  <si>
    <t>1- Ampliar la estructura organizativa de la institución, conforme a lo establecido en el Decreto No.541-20 que crea el Sistema Nacional de Medición, Reporte y Verificación de Gases de Efecto Invernadero de la República Dominicana (MRV) y la unidad de Registro de Proyectos de Acción Climática.</t>
  </si>
  <si>
    <t xml:space="preserve">VI. I - De acuerdo a los eventos presentados durante la ejecución del producto, ¿qué aspecto puede mejorarse? </t>
  </si>
  <si>
    <r>
      <t xml:space="preserve">VI. </t>
    </r>
    <r>
      <rPr>
        <b/>
        <sz val="11"/>
        <color theme="0"/>
        <rFont val="Century Gothic"/>
        <family val="2"/>
      </rPr>
      <t>Oportunidades de Mejora</t>
    </r>
  </si>
  <si>
    <t xml:space="preserve">La desviación en la ejecución física de 10% se debe a que se implementaron mejoras tecnológicas y se fortaleció el equipo técnico de la institución, a fin de cumplir con las nuevas funciones que fueron asignadas a la institución mediante el Decreto 165-21, que transfiere a este Consejo, tanto las funciones como el presupuesto del Gabinete de Coordinacion de la Política Medioambiental y Desarrollo Físico, mientras que la desviación financiera de un 88% fue causada por un aumento en la asignación presupuestaria, que en parte fue en cumplimiento del mencionado decreto, así como una asignación de fondos recibida de la Presidencia de República. </t>
  </si>
  <si>
    <t>Causas y justificación del desvío:</t>
  </si>
  <si>
    <r>
      <t>Para el 4to trimestre 2021 con un presupuesto i</t>
    </r>
    <r>
      <rPr>
        <i/>
        <sz val="11"/>
        <rFont val="Calibri"/>
        <family val="2"/>
        <scheme val="minor"/>
      </rPr>
      <t xml:space="preserve">nicial de RD$65,203,770.00 </t>
    </r>
    <r>
      <rPr>
        <i/>
        <sz val="11"/>
        <color theme="1"/>
        <rFont val="Calibri"/>
        <family val="2"/>
        <scheme val="minor"/>
      </rPr>
      <t>se programó apoyar 10 iniciativas de mitigación y adaptación al cambio climático de las cuales se asistieron 11, para avance en las metas de 110% y una ejecución financiera de RD$45,485,578.069 que en términos porcentuales sería del 188% en relación a lo programado.</t>
    </r>
  </si>
  <si>
    <t>Logros alcanzados: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</si>
  <si>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</si>
  <si>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 xml:space="preserve">Descripción del producto: </t>
  </si>
  <si>
    <t>6479 - Instituciones públicas y privadas reciben apoyo técnico para iniciativas de mitigación y adaptación al cambio climático</t>
  </si>
  <si>
    <t xml:space="preserve">Producto: </t>
  </si>
  <si>
    <t>V.I - Información de Logros y Desviaciones por Producto</t>
  </si>
  <si>
    <t>V. Análisis de los Logros y Desviaciones</t>
  </si>
  <si>
    <t>Número de iniciativas asistidas</t>
  </si>
  <si>
    <t>6479 - Instituciones publicas y privadas reciben apoyo técnico para iniciativas de mitigación y adaptación al cambio climático</t>
  </si>
  <si>
    <t>Financiero 
(%) 
H=F/D</t>
  </si>
  <si>
    <t>Física 
(%)
 G=E/C</t>
  </si>
  <si>
    <t>Financiera 
 (F)</t>
  </si>
  <si>
    <t>Física 
(E)</t>
  </si>
  <si>
    <t>Financiera
(D)</t>
  </si>
  <si>
    <t>Física
(C)</t>
  </si>
  <si>
    <t>Financiera
(B)</t>
  </si>
  <si>
    <t>Física
(A)</t>
  </si>
  <si>
    <t>Indicador</t>
  </si>
  <si>
    <t>Producto</t>
  </si>
  <si>
    <t>Avance</t>
  </si>
  <si>
    <t>Ejecución Trimestral</t>
  </si>
  <si>
    <t>Programación Trimestral</t>
  </si>
  <si>
    <t xml:space="preserve"> Presupuesto Anual</t>
  </si>
  <si>
    <t>IV.II - Formulación y Ejecución Trimestral de las Metas por Producto</t>
  </si>
  <si>
    <t>Porcentaje de Ejecución (ejecutado/vigente)</t>
  </si>
  <si>
    <t>Presupuesto Ejecutado</t>
  </si>
  <si>
    <t>Presupuesto Vigente</t>
  </si>
  <si>
    <t>Presupuesto Inicial</t>
  </si>
  <si>
    <t>IV.I - Desempeño financiero</t>
  </si>
  <si>
    <t>IV. Formulación y Ejecución Física-Financiera</t>
  </si>
  <si>
    <t>Reducir la vulnerabilidad al cambio climático y contribuir a la mitigación de sus causas, mediante las iniciativas de mitigación y adaptación de 25 en el año 2020 a 29 para el año 2021.</t>
  </si>
  <si>
    <t>Resultado Asociado:</t>
  </si>
  <si>
    <t>Instituciones públicas, privadas y población en general.</t>
  </si>
  <si>
    <r>
      <t>Beneficiarios:</t>
    </r>
    <r>
      <rPr>
        <sz val="12"/>
        <color rgb="FF000000"/>
        <rFont val="Century Gothic"/>
        <family val="2"/>
      </rPr>
      <t xml:space="preserve"> </t>
    </r>
  </si>
  <si>
    <t>Realizar acciones de dirección y coordinación de iniciativas, capacitaciones, así como asistencias en la formulación y el registro de iniciativas sobre cambio climático.</t>
  </si>
  <si>
    <t>Descripción:</t>
  </si>
  <si>
    <t>24- Acciones para el cambio climático</t>
  </si>
  <si>
    <t>Nombre:</t>
  </si>
  <si>
    <t>III. Información del Programa</t>
  </si>
  <si>
    <t>4.3.1</t>
  </si>
  <si>
    <t>Objetivo(s) específico(s):</t>
  </si>
  <si>
    <t>Objetivo general:</t>
  </si>
  <si>
    <t>Eje estratégico:</t>
  </si>
  <si>
    <t>II. Contribución a la Estrategia Nacional de Desarrollo</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</si>
  <si>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</si>
  <si>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Visión</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</si>
  <si>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</si>
  <si>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Misión</t>
  </si>
  <si>
    <t>0010 - Consejo Nacional para el Cambio Climático y Mecanismo de Desarrollo Limpio</t>
  </si>
  <si>
    <t>Unidad Ejecutora</t>
  </si>
  <si>
    <t>01 - Ministerio Administrativo de la Presidencia</t>
  </si>
  <si>
    <t>Subcapítulo</t>
  </si>
  <si>
    <t>0201 - Presidencia de la República</t>
  </si>
  <si>
    <t>Capítulo</t>
  </si>
  <si>
    <t>I.I - Completar los datos requeridos sobre la institución</t>
  </si>
  <si>
    <t>I -Información Instituciónal</t>
  </si>
  <si>
    <t>DEC-FOR013</t>
  </si>
  <si>
    <t>Versión</t>
  </si>
  <si>
    <t>Fecha Versión</t>
  </si>
  <si>
    <t>Documento Relacionado</t>
  </si>
  <si>
    <t>Código</t>
  </si>
  <si>
    <t>Informe de Evaluación Trimestral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</si>
</sst>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10409]0%"/>
    <numFmt numFmtId="165" formatCode="[$-10409]#,##0.00;\-#,##0.00"/>
    <numFmt numFmtId="166" formatCode="[$-10409]#,##0;\-#,##0"/>
    <numFmt numFmtId="167" formatCode="dd/mm/yyyy;@"/>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Calibri"/>
      <family val="2"/>
    </font>
    <font>
      <b/>
      <sz val="10"/>
      <name val="Calibri"/>
      <family val="2"/>
    </font>
    <font>
      <sz val="11"/>
      <name val="Century Gothic"/>
      <family val="2"/>
    </font>
    <font>
      <i/>
      <sz val="11"/>
      <color theme="1"/>
      <name val="Calibri"/>
      <family val="2"/>
      <scheme val="minor"/>
    </font>
    <font>
      <b/>
      <sz val="12"/>
      <color theme="1"/>
      <name val="Calibri"/>
      <family val="2"/>
      <scheme val="minor"/>
    </font>
    <font>
      <b/>
      <sz val="12"/>
      <color theme="0"/>
      <name val="Calibri"/>
      <family val="2"/>
      <scheme val="minor"/>
    </font>
    <font>
      <b/>
      <sz val="11"/>
      <color theme="0"/>
      <name val="Century Gothic"/>
      <family val="2"/>
    </font>
    <font>
      <b/>
      <sz val="11"/>
      <color rgb="FF000000"/>
      <name val="Calibri"/>
      <family val="2"/>
      <scheme val="minor"/>
    </font>
    <font>
      <i/>
      <sz val="11"/>
      <name val="Calibri"/>
      <family val="2"/>
      <scheme val="minor"/>
    </font>
    <font>
      <sz val="9"/>
      <name val="Calibri"/>
      <family val="2"/>
    </font>
    <font>
      <b/>
      <sz val="10"/>
      <color rgb="FF000000"/>
      <name val="Calibri"/>
      <family val="2"/>
    </font>
    <font>
      <b/>
      <sz val="11"/>
      <color rgb="FF000000"/>
      <name val="Calibri"/>
      <family val="2"/>
    </font>
    <font>
      <b/>
      <sz val="11"/>
      <name val="Calibri"/>
      <family val="2"/>
    </font>
    <font>
      <sz val="12"/>
      <color rgb="FF000000"/>
      <name val="Century Gothic"/>
      <family val="2"/>
    </font>
    <font>
      <sz val="8"/>
      <color theme="1"/>
      <name val="Calibri"/>
      <family val="2"/>
      <scheme val="minor"/>
    </font>
    <font>
      <sz val="10"/>
      <color theme="1"/>
      <name val="Calibri"/>
      <family val="2"/>
      <scheme val="minor"/>
    </font>
    <font>
      <i/>
      <sz val="10"/>
      <color theme="1"/>
      <name val="Calibri"/>
      <family val="2"/>
      <scheme val="minor"/>
    </font>
    <font>
      <sz val="9"/>
      <color rgb="FF000000"/>
      <name val="Calibri"/>
      <family val="2"/>
      <scheme val="minor"/>
    </font>
    <font>
      <b/>
      <sz val="16"/>
      <color rgb="FF000000"/>
      <name val="Calibri"/>
      <family val="2"/>
      <scheme val="minor"/>
    </font>
    <font>
      <b/>
      <sz val="9"/>
      <color rgb="FF00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rgb="FF002060"/>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rgb="FFDCE6F1"/>
        <bgColor indexed="64"/>
      </patternFill>
    </fill>
  </fills>
  <borders count="36">
    <border>
      <left/>
      <right/>
      <top/>
      <bottom/>
      <diagonal/>
    </border>
    <border>
      <left/>
      <right style="thin">
        <color indexed="64"/>
      </right>
      <top/>
      <bottom/>
      <diagonal/>
    </border>
    <border>
      <left style="thin">
        <color indexed="64"/>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rgb="FFFFFFFF"/>
      </top>
      <bottom style="medium">
        <color indexed="64"/>
      </bottom>
      <diagonal/>
    </border>
    <border>
      <left/>
      <right style="medium">
        <color indexed="64"/>
      </right>
      <top style="medium">
        <color rgb="FFFFFFFF"/>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rgb="FFFFFFFF"/>
      </bottom>
      <diagonal/>
    </border>
    <border>
      <left/>
      <right style="medium">
        <color indexed="64"/>
      </right>
      <top/>
      <bottom style="medium">
        <color rgb="FFFFFFFF"/>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0" borderId="0" xfId="0" applyFont="1" applyProtection="1">
      <protection locked="0"/>
    </xf>
    <xf numFmtId="0" fontId="4" fillId="0" borderId="0" xfId="0" applyFont="1" applyFill="1" applyAlignment="1">
      <alignment horizontal="left" vertical="center" wrapText="1"/>
    </xf>
    <xf numFmtId="0" fontId="0" fillId="0" borderId="0" xfId="0" applyFill="1" applyBorder="1"/>
    <xf numFmtId="0" fontId="6" fillId="0" borderId="0" xfId="0" quotePrefix="1" applyFont="1" applyFill="1" applyBorder="1" applyAlignment="1">
      <alignment vertical="top" wrapText="1" readingOrder="1"/>
    </xf>
    <xf numFmtId="0" fontId="7" fillId="0"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 xfId="0" quotePrefix="1" applyFont="1" applyFill="1" applyBorder="1" applyAlignment="1" applyProtection="1">
      <alignment horizontal="left" vertical="center" wrapText="1"/>
      <protection locked="0"/>
    </xf>
    <xf numFmtId="0" fontId="0" fillId="0" borderId="0" xfId="0" applyProtection="1">
      <protection locked="0"/>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0" xfId="0" applyFont="1" applyFill="1" applyAlignment="1">
      <alignment horizontal="left" vertical="center"/>
    </xf>
    <xf numFmtId="0" fontId="9" fillId="3" borderId="2" xfId="0" applyFont="1" applyFill="1" applyBorder="1" applyAlignment="1">
      <alignment horizontal="left" vertical="center"/>
    </xf>
    <xf numFmtId="0" fontId="7" fillId="0" borderId="0" xfId="0" applyFont="1" applyFill="1" applyAlignment="1" applyProtection="1">
      <alignment horizontal="left" vertical="center" wrapText="1"/>
      <protection locked="0"/>
    </xf>
    <xf numFmtId="0" fontId="11" fillId="0" borderId="2"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8" fillId="2" borderId="1" xfId="0" applyFont="1" applyFill="1" applyBorder="1" applyAlignment="1">
      <alignment horizontal="left"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164" fontId="13" fillId="4" borderId="3" xfId="0" applyNumberFormat="1" applyFont="1" applyFill="1" applyBorder="1" applyAlignment="1" applyProtection="1">
      <alignment horizontal="center" vertical="center" wrapText="1" readingOrder="1"/>
      <protection locked="0"/>
    </xf>
    <xf numFmtId="164" fontId="13" fillId="4" borderId="4" xfId="2" applyNumberFormat="1" applyFont="1" applyFill="1" applyBorder="1" applyAlignment="1" applyProtection="1">
      <alignment horizontal="center" vertical="center" wrapText="1" readingOrder="1"/>
      <protection locked="0"/>
    </xf>
    <xf numFmtId="165" fontId="13" fillId="0" borderId="4" xfId="0" applyNumberFormat="1" applyFont="1" applyBorder="1" applyAlignment="1" applyProtection="1">
      <alignment horizontal="center" vertical="center" wrapText="1" readingOrder="1"/>
      <protection locked="0"/>
    </xf>
    <xf numFmtId="166" fontId="13" fillId="0" borderId="4" xfId="0" applyNumberFormat="1" applyFont="1" applyBorder="1" applyAlignment="1" applyProtection="1">
      <alignment horizontal="center" vertical="center" wrapText="1" readingOrder="1"/>
      <protection locked="0"/>
    </xf>
    <xf numFmtId="0" fontId="13" fillId="0" borderId="4"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4" fillId="5" borderId="6" xfId="0" applyFont="1" applyFill="1" applyBorder="1" applyAlignment="1">
      <alignment horizontal="center" vertical="center" wrapText="1" readingOrder="1"/>
    </xf>
    <xf numFmtId="0" fontId="14" fillId="5" borderId="7" xfId="0" applyFont="1" applyFill="1" applyBorder="1" applyAlignment="1">
      <alignment horizontal="center" vertical="center" wrapText="1" readingOrder="1"/>
    </xf>
    <xf numFmtId="0" fontId="14" fillId="5" borderId="8" xfId="0" applyFont="1" applyFill="1" applyBorder="1" applyAlignment="1">
      <alignment horizontal="center" vertical="center" wrapText="1" readingOrder="1"/>
    </xf>
    <xf numFmtId="0" fontId="3" fillId="6" borderId="9" xfId="0" applyFont="1" applyFill="1" applyBorder="1" applyAlignment="1">
      <alignment vertical="top" wrapText="1"/>
    </xf>
    <xf numFmtId="0" fontId="15" fillId="5" borderId="4" xfId="0" applyFont="1" applyFill="1" applyBorder="1" applyAlignment="1">
      <alignment horizontal="center" vertical="center" wrapText="1" readingOrder="1"/>
    </xf>
    <xf numFmtId="0" fontId="3" fillId="6" borderId="4" xfId="0" applyFont="1" applyFill="1" applyBorder="1" applyAlignment="1">
      <alignment vertical="top" wrapText="1"/>
    </xf>
    <xf numFmtId="0" fontId="0" fillId="0" borderId="2" xfId="0" applyBorder="1"/>
    <xf numFmtId="9" fontId="3" fillId="4" borderId="10" xfId="2" applyNumberFormat="1" applyFont="1" applyFill="1" applyBorder="1" applyAlignment="1" applyProtection="1">
      <alignment horizontal="center" vertical="center" wrapText="1" readingOrder="1"/>
    </xf>
    <xf numFmtId="9" fontId="3" fillId="4" borderId="3" xfId="2" applyNumberFormat="1" applyFont="1" applyFill="1" applyBorder="1" applyAlignment="1" applyProtection="1">
      <alignment horizontal="center" vertical="center" wrapText="1" readingOrder="1"/>
    </xf>
    <xf numFmtId="39" fontId="3" fillId="0" borderId="5" xfId="1" applyNumberFormat="1" applyFont="1" applyFill="1" applyBorder="1" applyAlignment="1" applyProtection="1">
      <alignment horizontal="center" vertical="center" wrapText="1" readingOrder="1"/>
      <protection locked="0"/>
    </xf>
    <xf numFmtId="39" fontId="3" fillId="0" borderId="11" xfId="1" applyNumberFormat="1" applyFont="1" applyFill="1" applyBorder="1" applyAlignment="1" applyProtection="1">
      <alignment horizontal="center" vertical="center" wrapText="1" readingOrder="1"/>
      <protection locked="0"/>
    </xf>
    <xf numFmtId="39" fontId="3" fillId="0" borderId="3" xfId="1" applyNumberFormat="1" applyFont="1" applyFill="1" applyBorder="1" applyAlignment="1" applyProtection="1">
      <alignment horizontal="center" vertical="center" wrapText="1" readingOrder="1"/>
      <protection locked="0"/>
    </xf>
    <xf numFmtId="39" fontId="3" fillId="0" borderId="12" xfId="1" applyNumberFormat="1" applyFont="1" applyFill="1" applyBorder="1" applyAlignment="1" applyProtection="1">
      <alignment horizontal="center" vertical="center" wrapText="1" readingOrder="1"/>
      <protection locked="0"/>
    </xf>
    <xf numFmtId="0" fontId="16" fillId="6" borderId="10" xfId="0" applyFont="1" applyFill="1" applyBorder="1" applyAlignment="1">
      <alignment horizontal="center" vertical="center" wrapText="1" readingOrder="1"/>
    </xf>
    <xf numFmtId="0" fontId="16" fillId="6" borderId="3" xfId="0" applyFont="1" applyFill="1" applyBorder="1" applyAlignment="1">
      <alignment horizontal="center" vertical="center" wrapText="1" readingOrder="1"/>
    </xf>
    <xf numFmtId="0" fontId="16" fillId="6" borderId="5" xfId="0" applyFont="1" applyFill="1" applyBorder="1" applyAlignment="1">
      <alignment horizontal="center" vertical="center" wrapText="1" readingOrder="1"/>
    </xf>
    <xf numFmtId="0" fontId="16" fillId="6" borderId="11" xfId="0" applyFont="1" applyFill="1" applyBorder="1" applyAlignment="1">
      <alignment horizontal="center" vertical="center" wrapText="1" readingOrder="1"/>
    </xf>
    <xf numFmtId="0" fontId="16" fillId="6" borderId="12" xfId="0" applyFont="1" applyFill="1" applyBorder="1" applyAlignment="1">
      <alignment horizontal="center" vertical="center" wrapText="1" readingOrder="1"/>
    </xf>
    <xf numFmtId="0" fontId="11" fillId="0" borderId="2" xfId="0" applyFont="1" applyBorder="1" applyAlignment="1">
      <alignment vertical="center" wrapText="1"/>
    </xf>
    <xf numFmtId="0" fontId="11" fillId="0" borderId="2" xfId="0" applyFont="1" applyBorder="1" applyAlignment="1">
      <alignment vertical="center"/>
    </xf>
    <xf numFmtId="0" fontId="18" fillId="6" borderId="13" xfId="0" applyFont="1" applyFill="1" applyBorder="1" applyAlignment="1">
      <alignment horizontal="center" vertical="center" wrapText="1"/>
    </xf>
    <xf numFmtId="0" fontId="19" fillId="0" borderId="14" xfId="0" applyFont="1" applyBorder="1" applyAlignment="1" applyProtection="1">
      <alignment horizontal="center" vertical="center" wrapText="1"/>
      <protection locked="0"/>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xf>
    <xf numFmtId="0" fontId="19" fillId="6" borderId="14" xfId="0" applyFont="1" applyFill="1" applyBorder="1" applyAlignment="1">
      <alignment horizontal="center" vertical="center" wrapText="1"/>
    </xf>
    <xf numFmtId="0" fontId="7" fillId="0" borderId="13" xfId="0" applyFont="1" applyBorder="1" applyAlignment="1" applyProtection="1">
      <alignment horizontal="left" vertical="center" wrapText="1"/>
      <protection locked="0"/>
    </xf>
    <xf numFmtId="0" fontId="11" fillId="0" borderId="13" xfId="0" applyFont="1" applyBorder="1" applyAlignment="1">
      <alignment vertical="center"/>
    </xf>
    <xf numFmtId="49" fontId="20" fillId="0" borderId="15" xfId="0" quotePrefix="1" applyNumberFormat="1" applyFont="1" applyBorder="1" applyAlignment="1" applyProtection="1">
      <alignment horizontal="left" vertical="center" wrapText="1"/>
      <protection locked="0"/>
    </xf>
    <xf numFmtId="49" fontId="20" fillId="0" borderId="16" xfId="0" quotePrefix="1" applyNumberFormat="1" applyFont="1" applyBorder="1" applyAlignment="1" applyProtection="1">
      <alignment horizontal="left" vertical="center" wrapText="1"/>
      <protection locked="0"/>
    </xf>
    <xf numFmtId="49" fontId="20" fillId="0" borderId="17" xfId="0" quotePrefix="1" applyNumberFormat="1" applyFont="1" applyBorder="1" applyAlignment="1" applyProtection="1">
      <alignment horizontal="left" vertical="center" wrapText="1"/>
      <protection locked="0"/>
    </xf>
    <xf numFmtId="0" fontId="2" fillId="0" borderId="2" xfId="0" applyFont="1" applyBorder="1"/>
    <xf numFmtId="49" fontId="20" fillId="0" borderId="18" xfId="0" quotePrefix="1" applyNumberFormat="1"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14" xfId="0" quotePrefix="1" applyNumberFormat="1" applyFont="1" applyBorder="1" applyAlignment="1" applyProtection="1">
      <alignment horizontal="left" vertical="center" wrapText="1"/>
      <protection locked="0"/>
    </xf>
    <xf numFmtId="0" fontId="0" fillId="7" borderId="1" xfId="0" applyFill="1" applyBorder="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21" fillId="0" borderId="23" xfId="0" applyFont="1" applyFill="1" applyBorder="1" applyAlignment="1">
      <alignment horizontal="center" vertical="center" wrapText="1"/>
    </xf>
    <xf numFmtId="167" fontId="21" fillId="0" borderId="24"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2" fillId="8" borderId="27" xfId="0" applyFont="1" applyFill="1" applyBorder="1" applyAlignment="1">
      <alignment vertical="top" wrapText="1"/>
    </xf>
    <xf numFmtId="0" fontId="23" fillId="9" borderId="28"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3" fillId="9" borderId="0" xfId="0" applyFont="1" applyFill="1" applyAlignment="1">
      <alignment horizontal="center" vertical="center" wrapText="1"/>
    </xf>
    <xf numFmtId="0" fontId="23" fillId="9" borderId="0"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2" fillId="8" borderId="31" xfId="0" applyFont="1" applyFill="1" applyBorder="1" applyAlignment="1">
      <alignment vertical="top"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2" fillId="8" borderId="35" xfId="0" applyFont="1" applyFill="1" applyBorder="1" applyAlignment="1">
      <alignment vertical="top"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4"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1322070" cy="781471"/>
    <xdr:pic>
      <xdr:nvPicPr>
        <xdr:cNvPr id="2" name="Imagen 2">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 displayName="Tabla13" ref="A28:J29"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SUM(Tabla13[[#This Row],[Física 
(E)]]/Tabla13[[#This Row],[Física
(C)]])</calculatedColumnFormula>
    </tableColumn>
    <tableColumn id="8" name="Financiero _x000a_(%) _x000a_H=F/D" dataDxfId="0">
      <calculatedColumnFormula>SUM(Tabla13[[#This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4"/>
  <sheetViews>
    <sheetView tabSelected="1" topLeftCell="A31" zoomScaleNormal="100" workbookViewId="0">
      <selection activeCell="B21" sqref="B21:J21"/>
    </sheetView>
  </sheetViews>
  <sheetFormatPr baseColWidth="10" defaultColWidth="11.42578125" defaultRowHeight="15" x14ac:dyDescent="0.25"/>
  <cols>
    <col min="1" max="1" width="23" style="1" customWidth="1"/>
    <col min="2" max="10" width="12.7109375" style="1" customWidth="1"/>
    <col min="11" max="11" width="11.42578125" style="1"/>
  </cols>
  <sheetData>
    <row r="1" spans="1:11" ht="21.75" thickBot="1" x14ac:dyDescent="0.3">
      <c r="A1" s="85"/>
      <c r="B1" s="84" t="s">
        <v>73</v>
      </c>
      <c r="C1" s="83"/>
      <c r="D1" s="83"/>
      <c r="E1" s="83"/>
      <c r="F1" s="83"/>
      <c r="G1" s="83"/>
      <c r="H1" s="83"/>
      <c r="I1" s="83"/>
      <c r="J1" s="82"/>
      <c r="K1" s="8"/>
    </row>
    <row r="2" spans="1:11" ht="21.75" thickBot="1" x14ac:dyDescent="0.3">
      <c r="A2" s="81"/>
      <c r="B2" s="80" t="s">
        <v>72</v>
      </c>
      <c r="C2" s="78"/>
      <c r="D2" s="80" t="s">
        <v>71</v>
      </c>
      <c r="E2" s="79"/>
      <c r="F2" s="79"/>
      <c r="G2" s="78"/>
      <c r="H2" s="77"/>
      <c r="I2" s="76" t="s">
        <v>70</v>
      </c>
      <c r="J2" s="75" t="s">
        <v>69</v>
      </c>
      <c r="K2" s="8"/>
    </row>
    <row r="3" spans="1:11" ht="21.75" thickBot="1" x14ac:dyDescent="0.3">
      <c r="A3" s="74"/>
      <c r="B3" s="73" t="s">
        <v>68</v>
      </c>
      <c r="C3" s="72"/>
      <c r="D3" s="73"/>
      <c r="E3" s="72"/>
      <c r="F3" s="72"/>
      <c r="G3" s="72"/>
      <c r="H3" s="71"/>
      <c r="I3" s="70"/>
      <c r="J3" s="69"/>
      <c r="K3" s="8"/>
    </row>
    <row r="4" spans="1:11" x14ac:dyDescent="0.25">
      <c r="A4" s="68"/>
      <c r="B4" s="66"/>
      <c r="C4" s="66"/>
      <c r="D4" s="67"/>
      <c r="E4" s="67"/>
      <c r="F4" s="67"/>
      <c r="G4" s="67"/>
      <c r="H4" s="67"/>
      <c r="I4" s="66"/>
      <c r="J4" s="65"/>
      <c r="K4" s="8"/>
    </row>
    <row r="5" spans="1:11" ht="3" customHeight="1" x14ac:dyDescent="0.25">
      <c r="A5" s="64"/>
      <c r="B5" s="63"/>
      <c r="C5" s="63"/>
      <c r="D5" s="63"/>
      <c r="E5" s="63"/>
      <c r="F5" s="63"/>
      <c r="G5" s="63"/>
      <c r="H5" s="63"/>
      <c r="I5" s="63"/>
      <c r="J5" s="62"/>
      <c r="K5" s="8"/>
    </row>
    <row r="6" spans="1:11" ht="15.75" x14ac:dyDescent="0.25">
      <c r="A6" s="14" t="s">
        <v>67</v>
      </c>
      <c r="B6" s="13"/>
      <c r="C6" s="13"/>
      <c r="D6" s="13"/>
      <c r="E6" s="13"/>
      <c r="F6" s="13"/>
      <c r="G6" s="13"/>
      <c r="H6" s="13"/>
      <c r="I6" s="13"/>
      <c r="J6" s="12"/>
      <c r="K6" s="8"/>
    </row>
    <row r="7" spans="1:11" ht="15.75" x14ac:dyDescent="0.25">
      <c r="A7" s="21" t="s">
        <v>66</v>
      </c>
      <c r="B7" s="20"/>
      <c r="C7" s="20"/>
      <c r="D7" s="20"/>
      <c r="E7" s="20"/>
      <c r="F7" s="20"/>
      <c r="G7" s="20"/>
      <c r="H7" s="20"/>
      <c r="I7" s="20"/>
      <c r="J7" s="19"/>
      <c r="K7" s="8"/>
    </row>
    <row r="8" spans="1:11" x14ac:dyDescent="0.25">
      <c r="A8" s="47" t="s">
        <v>65</v>
      </c>
      <c r="B8" s="61" t="s">
        <v>64</v>
      </c>
      <c r="C8" s="60"/>
      <c r="D8" s="60"/>
      <c r="E8" s="60"/>
      <c r="F8" s="60"/>
      <c r="G8" s="60"/>
      <c r="H8" s="60"/>
      <c r="I8" s="60"/>
      <c r="J8" s="59"/>
      <c r="K8" s="8"/>
    </row>
    <row r="9" spans="1:11" ht="15" customHeight="1" x14ac:dyDescent="0.25">
      <c r="A9" s="58" t="s">
        <v>63</v>
      </c>
      <c r="B9" s="61" t="s">
        <v>62</v>
      </c>
      <c r="C9" s="60"/>
      <c r="D9" s="60"/>
      <c r="E9" s="60"/>
      <c r="F9" s="60"/>
      <c r="G9" s="60"/>
      <c r="H9" s="60"/>
      <c r="I9" s="60"/>
      <c r="J9" s="59"/>
      <c r="K9" s="8"/>
    </row>
    <row r="10" spans="1:11" x14ac:dyDescent="0.25">
      <c r="A10" s="58" t="s">
        <v>61</v>
      </c>
      <c r="B10" s="57" t="s">
        <v>60</v>
      </c>
      <c r="C10" s="56"/>
      <c r="D10" s="56"/>
      <c r="E10" s="56"/>
      <c r="F10" s="56"/>
      <c r="G10" s="56"/>
      <c r="H10" s="56"/>
      <c r="I10" s="56"/>
      <c r="J10" s="55"/>
      <c r="K10" s="8"/>
    </row>
    <row r="11" spans="1:11" ht="61.5" customHeight="1" x14ac:dyDescent="0.25">
      <c r="A11" s="54" t="s">
        <v>59</v>
      </c>
      <c r="B11" s="53" t="s">
        <v>58</v>
      </c>
      <c r="C11" s="53"/>
      <c r="D11" s="53"/>
      <c r="E11" s="53"/>
      <c r="F11" s="53"/>
      <c r="G11" s="53"/>
      <c r="H11" s="53"/>
      <c r="I11" s="53"/>
      <c r="J11" s="53"/>
    </row>
    <row r="12" spans="1:11" ht="51.75" customHeight="1" x14ac:dyDescent="0.25">
      <c r="A12" s="54" t="s">
        <v>57</v>
      </c>
      <c r="B12" s="53" t="s">
        <v>56</v>
      </c>
      <c r="C12" s="53"/>
      <c r="D12" s="53"/>
      <c r="E12" s="53"/>
      <c r="F12" s="53"/>
      <c r="G12" s="53"/>
      <c r="H12" s="53"/>
      <c r="I12" s="53"/>
      <c r="J12" s="53"/>
    </row>
    <row r="13" spans="1:11" ht="15.75" x14ac:dyDescent="0.25">
      <c r="A13" s="14" t="s">
        <v>55</v>
      </c>
      <c r="B13" s="13"/>
      <c r="C13" s="13"/>
      <c r="D13" s="13"/>
      <c r="E13" s="13"/>
      <c r="F13" s="13"/>
      <c r="G13" s="13"/>
      <c r="H13" s="13"/>
      <c r="I13" s="13"/>
      <c r="J13" s="12"/>
    </row>
    <row r="14" spans="1:11" ht="27.75" customHeight="1" x14ac:dyDescent="0.25">
      <c r="A14" s="47" t="s">
        <v>54</v>
      </c>
      <c r="B14" s="52">
        <v>4</v>
      </c>
      <c r="C14" s="50" t="str">
        <f>IFERROR(VLOOKUP(B14,'[1]Validacion datos'!A2:B5,2,FALSE),"")</f>
        <v>DESARROLLO SOSTENIBLE</v>
      </c>
      <c r="D14" s="50"/>
      <c r="E14" s="50"/>
      <c r="F14" s="50"/>
      <c r="G14" s="50"/>
      <c r="H14" s="50"/>
      <c r="I14" s="50"/>
      <c r="J14" s="50"/>
    </row>
    <row r="15" spans="1:11" ht="26.25" customHeight="1" x14ac:dyDescent="0.25">
      <c r="A15" s="47" t="s">
        <v>53</v>
      </c>
      <c r="B15" s="51">
        <v>4.3</v>
      </c>
      <c r="C15" s="50" t="str">
        <f>IFERROR(VLOOKUP(B15,'[1]Validacion datos'!A8:B26,2,FALSE),"")</f>
        <v>Adecuada adaptación al cambio climático</v>
      </c>
      <c r="D15" s="50"/>
      <c r="E15" s="50"/>
      <c r="F15" s="50"/>
      <c r="G15" s="50"/>
      <c r="H15" s="50"/>
      <c r="I15" s="50"/>
      <c r="J15" s="50"/>
    </row>
    <row r="16" spans="1:11" x14ac:dyDescent="0.25">
      <c r="A16" s="47" t="s">
        <v>52</v>
      </c>
      <c r="B16" s="49" t="s">
        <v>51</v>
      </c>
      <c r="C16" s="48" t="str">
        <f>IFERROR(VLOOKUP(B16,'[1]Validacion datos'!D8:E64,2,FALSE),"")</f>
        <v>Reducir la vulnerabilidad, avanzar en la adaptación a los efectos del cambio climático y contribuir a la mitigación de sus causas</v>
      </c>
      <c r="D16" s="48"/>
      <c r="E16" s="48"/>
      <c r="F16" s="48"/>
      <c r="G16" s="48"/>
      <c r="H16" s="48"/>
      <c r="I16" s="48"/>
      <c r="J16" s="48"/>
    </row>
    <row r="17" spans="1:11" ht="15.75" x14ac:dyDescent="0.25">
      <c r="A17" s="14" t="s">
        <v>50</v>
      </c>
      <c r="B17" s="13"/>
      <c r="C17" s="13"/>
      <c r="D17" s="13"/>
      <c r="E17" s="13"/>
      <c r="F17" s="13"/>
      <c r="G17" s="13"/>
      <c r="H17" s="13"/>
      <c r="I17" s="13"/>
      <c r="J17" s="12"/>
    </row>
    <row r="18" spans="1:11" ht="29.25" customHeight="1" x14ac:dyDescent="0.25">
      <c r="A18" s="47" t="s">
        <v>49</v>
      </c>
      <c r="B18" s="18" t="s">
        <v>48</v>
      </c>
      <c r="C18" s="18"/>
      <c r="D18" s="18"/>
      <c r="E18" s="18"/>
      <c r="F18" s="18"/>
      <c r="G18" s="18"/>
      <c r="H18" s="18"/>
      <c r="I18" s="18"/>
      <c r="J18" s="17"/>
    </row>
    <row r="19" spans="1:11" ht="33" customHeight="1" x14ac:dyDescent="0.25">
      <c r="A19" s="46" t="s">
        <v>47</v>
      </c>
      <c r="B19" s="18" t="s">
        <v>46</v>
      </c>
      <c r="C19" s="18"/>
      <c r="D19" s="18"/>
      <c r="E19" s="18"/>
      <c r="F19" s="18"/>
      <c r="G19" s="18"/>
      <c r="H19" s="18"/>
      <c r="I19" s="18"/>
      <c r="J19" s="17"/>
    </row>
    <row r="20" spans="1:11" ht="34.5" customHeight="1" x14ac:dyDescent="0.25">
      <c r="A20" s="46" t="s">
        <v>45</v>
      </c>
      <c r="B20" s="18" t="s">
        <v>44</v>
      </c>
      <c r="C20" s="18"/>
      <c r="D20" s="18"/>
      <c r="E20" s="18"/>
      <c r="F20" s="18"/>
      <c r="G20" s="18"/>
      <c r="H20" s="18"/>
      <c r="I20" s="18"/>
      <c r="J20" s="17"/>
    </row>
    <row r="21" spans="1:11" ht="35.25" customHeight="1" x14ac:dyDescent="0.25">
      <c r="A21" s="46" t="s">
        <v>43</v>
      </c>
      <c r="B21" s="15" t="s">
        <v>42</v>
      </c>
      <c r="C21" s="15"/>
      <c r="D21" s="15"/>
      <c r="E21" s="15"/>
      <c r="F21" s="15"/>
      <c r="G21" s="15"/>
      <c r="H21" s="15"/>
      <c r="I21" s="15"/>
      <c r="J21" s="5"/>
      <c r="K21" s="8"/>
    </row>
    <row r="22" spans="1:11" ht="15.75" x14ac:dyDescent="0.25">
      <c r="A22" s="14" t="s">
        <v>41</v>
      </c>
      <c r="B22" s="13"/>
      <c r="C22" s="13"/>
      <c r="D22" s="13"/>
      <c r="E22" s="13"/>
      <c r="F22" s="13"/>
      <c r="G22" s="13"/>
      <c r="H22" s="13"/>
      <c r="I22" s="13"/>
      <c r="J22" s="12"/>
    </row>
    <row r="23" spans="1:11" ht="15.75" x14ac:dyDescent="0.25">
      <c r="A23" s="21" t="s">
        <v>40</v>
      </c>
      <c r="B23" s="20"/>
      <c r="C23" s="20"/>
      <c r="D23" s="20"/>
      <c r="E23" s="20"/>
      <c r="F23" s="20"/>
      <c r="G23" s="20"/>
      <c r="H23" s="20"/>
      <c r="I23" s="20"/>
      <c r="J23" s="19"/>
      <c r="K23" s="8"/>
    </row>
    <row r="24" spans="1:11" ht="15" customHeight="1" x14ac:dyDescent="0.25">
      <c r="A24" s="45" t="s">
        <v>39</v>
      </c>
      <c r="B24" s="43"/>
      <c r="C24" s="42" t="s">
        <v>38</v>
      </c>
      <c r="D24" s="44"/>
      <c r="E24" s="44"/>
      <c r="F24" s="44" t="s">
        <v>37</v>
      </c>
      <c r="G24" s="44"/>
      <c r="H24" s="43"/>
      <c r="I24" s="42" t="s">
        <v>36</v>
      </c>
      <c r="J24" s="41"/>
    </row>
    <row r="25" spans="1:11" x14ac:dyDescent="0.25">
      <c r="A25" s="40">
        <v>70269788</v>
      </c>
      <c r="B25" s="37"/>
      <c r="C25" s="39">
        <v>92222505.280000001</v>
      </c>
      <c r="D25" s="38"/>
      <c r="E25" s="37"/>
      <c r="F25" s="39">
        <v>87849050.060000002</v>
      </c>
      <c r="G25" s="38"/>
      <c r="H25" s="37"/>
      <c r="I25" s="36">
        <f>SUM(F25/C25)</f>
        <v>0.95257713714541159</v>
      </c>
      <c r="J25" s="35"/>
    </row>
    <row r="26" spans="1:11" ht="15.75" x14ac:dyDescent="0.25">
      <c r="A26" s="21" t="s">
        <v>35</v>
      </c>
      <c r="B26" s="20"/>
      <c r="C26" s="20"/>
      <c r="D26" s="20"/>
      <c r="E26" s="20"/>
      <c r="F26" s="20"/>
      <c r="G26" s="20"/>
      <c r="H26" s="20"/>
      <c r="I26" s="20"/>
      <c r="J26" s="19"/>
      <c r="K26" s="8"/>
    </row>
    <row r="27" spans="1:11" x14ac:dyDescent="0.25">
      <c r="A27" s="34"/>
      <c r="B27"/>
      <c r="C27" s="32" t="s">
        <v>34</v>
      </c>
      <c r="D27" s="33"/>
      <c r="E27" s="32" t="s">
        <v>33</v>
      </c>
      <c r="F27" s="33"/>
      <c r="G27" s="32" t="s">
        <v>32</v>
      </c>
      <c r="H27" s="32"/>
      <c r="I27" s="32" t="s">
        <v>31</v>
      </c>
      <c r="J27" s="31"/>
    </row>
    <row r="28" spans="1:11" ht="38.25" x14ac:dyDescent="0.25">
      <c r="A28" s="30" t="s">
        <v>30</v>
      </c>
      <c r="B28" s="29" t="s">
        <v>29</v>
      </c>
      <c r="C28" s="29" t="s">
        <v>28</v>
      </c>
      <c r="D28" s="29" t="s">
        <v>27</v>
      </c>
      <c r="E28" s="29" t="s">
        <v>26</v>
      </c>
      <c r="F28" s="29" t="s">
        <v>25</v>
      </c>
      <c r="G28" s="29" t="s">
        <v>24</v>
      </c>
      <c r="H28" s="29" t="s">
        <v>23</v>
      </c>
      <c r="I28" s="29" t="s">
        <v>22</v>
      </c>
      <c r="J28" s="28" t="s">
        <v>21</v>
      </c>
    </row>
    <row r="29" spans="1:11" ht="72" x14ac:dyDescent="0.25">
      <c r="A29" s="27" t="s">
        <v>20</v>
      </c>
      <c r="B29" s="26" t="s">
        <v>19</v>
      </c>
      <c r="C29" s="25">
        <v>27</v>
      </c>
      <c r="D29" s="24">
        <v>65203770</v>
      </c>
      <c r="E29" s="24">
        <v>10</v>
      </c>
      <c r="F29" s="24">
        <v>24230961</v>
      </c>
      <c r="G29" s="24">
        <v>11</v>
      </c>
      <c r="H29" s="24">
        <v>45485578.060000002</v>
      </c>
      <c r="I29" s="23">
        <f>SUM(Tabla13[[#This Row],[Física 
(E)]]/Tabla13[[#This Row],[Física
(C)]])</f>
        <v>1.1000000000000001</v>
      </c>
      <c r="J29" s="22">
        <f>SUM(Tabla13[[#This Row],[Financiera 
 (F)]]/Tabla13[[#This Row],[Financiera
(D)]])</f>
        <v>1.8771677301614245</v>
      </c>
    </row>
    <row r="30" spans="1:11" ht="15.75" x14ac:dyDescent="0.25">
      <c r="A30" s="14" t="s">
        <v>18</v>
      </c>
      <c r="B30" s="13"/>
      <c r="C30" s="13"/>
      <c r="D30" s="13"/>
      <c r="E30" s="13"/>
      <c r="F30" s="13"/>
      <c r="G30" s="13"/>
      <c r="H30" s="13"/>
      <c r="I30" s="13"/>
      <c r="J30" s="12"/>
    </row>
    <row r="31" spans="1:11" ht="15.75" x14ac:dyDescent="0.25">
      <c r="A31" s="21" t="s">
        <v>17</v>
      </c>
      <c r="B31" s="20"/>
      <c r="C31" s="20"/>
      <c r="D31" s="20"/>
      <c r="E31" s="20"/>
      <c r="F31" s="20"/>
      <c r="G31" s="20"/>
      <c r="H31" s="20"/>
      <c r="I31" s="20"/>
      <c r="J31" s="19"/>
      <c r="K31" s="8"/>
    </row>
    <row r="32" spans="1:11" ht="30" customHeight="1" x14ac:dyDescent="0.25">
      <c r="A32" s="16" t="s">
        <v>16</v>
      </c>
      <c r="B32" s="18" t="s">
        <v>15</v>
      </c>
      <c r="C32" s="18"/>
      <c r="D32" s="18"/>
      <c r="E32" s="18"/>
      <c r="F32" s="18"/>
      <c r="G32" s="18"/>
      <c r="H32" s="18"/>
      <c r="I32" s="18"/>
      <c r="J32" s="17"/>
    </row>
    <row r="33" spans="1:45" ht="58.5" customHeight="1" x14ac:dyDescent="0.25">
      <c r="A33" s="16" t="s">
        <v>14</v>
      </c>
      <c r="B33" s="18" t="s">
        <v>13</v>
      </c>
      <c r="C33" s="18"/>
      <c r="D33" s="18"/>
      <c r="E33" s="18"/>
      <c r="F33" s="18"/>
      <c r="G33" s="18"/>
      <c r="H33" s="18"/>
      <c r="I33" s="18"/>
      <c r="J33" s="17"/>
    </row>
    <row r="34" spans="1:45" ht="70.5" customHeight="1" x14ac:dyDescent="0.25">
      <c r="A34" s="16" t="s">
        <v>12</v>
      </c>
      <c r="B34" s="15" t="s">
        <v>11</v>
      </c>
      <c r="C34" s="15"/>
      <c r="D34" s="15"/>
      <c r="E34" s="15"/>
      <c r="F34" s="15"/>
      <c r="G34" s="15"/>
      <c r="H34" s="15"/>
      <c r="I34" s="15"/>
      <c r="J34" s="5"/>
    </row>
    <row r="35" spans="1:45" ht="89.25" customHeight="1" x14ac:dyDescent="0.25">
      <c r="A35" s="16" t="s">
        <v>10</v>
      </c>
      <c r="B35" s="15" t="s">
        <v>9</v>
      </c>
      <c r="C35" s="15"/>
      <c r="D35" s="15"/>
      <c r="E35" s="15"/>
      <c r="F35" s="15"/>
      <c r="G35" s="15"/>
      <c r="H35" s="15"/>
      <c r="I35" s="15"/>
      <c r="J35" s="5"/>
    </row>
    <row r="36" spans="1:45" ht="15.75" x14ac:dyDescent="0.25">
      <c r="A36" s="14" t="s">
        <v>8</v>
      </c>
      <c r="B36" s="13"/>
      <c r="C36" s="13"/>
      <c r="D36" s="13"/>
      <c r="E36" s="13"/>
      <c r="F36" s="13"/>
      <c r="G36" s="13"/>
      <c r="H36" s="13"/>
      <c r="I36" s="13"/>
      <c r="J36" s="12"/>
    </row>
    <row r="37" spans="1:45" ht="15.75" x14ac:dyDescent="0.25">
      <c r="A37" s="11" t="s">
        <v>7</v>
      </c>
      <c r="B37" s="10"/>
      <c r="C37" s="10"/>
      <c r="D37" s="10"/>
      <c r="E37" s="10"/>
      <c r="F37" s="10"/>
      <c r="G37" s="10"/>
      <c r="H37" s="10"/>
      <c r="I37" s="10"/>
      <c r="J37" s="9"/>
      <c r="K37" s="8"/>
    </row>
    <row r="38" spans="1:45" ht="27.75" customHeight="1" x14ac:dyDescent="0.25">
      <c r="A38" s="7" t="s">
        <v>6</v>
      </c>
      <c r="B38" s="6"/>
      <c r="C38" s="6"/>
      <c r="D38" s="6"/>
      <c r="E38" s="6"/>
      <c r="F38" s="6"/>
      <c r="G38" s="6"/>
      <c r="H38" s="6"/>
      <c r="I38" s="6"/>
      <c r="J38" s="5"/>
    </row>
    <row r="39" spans="1:45" s="3" customFormat="1" ht="27.75" customHeight="1" x14ac:dyDescent="0.25">
      <c r="A39" s="7" t="s">
        <v>5</v>
      </c>
      <c r="B39" s="6"/>
      <c r="C39" s="6"/>
      <c r="D39" s="6"/>
      <c r="E39" s="6"/>
      <c r="F39" s="6"/>
      <c r="G39" s="6"/>
      <c r="H39" s="6"/>
      <c r="I39" s="6"/>
      <c r="J39" s="5"/>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3" customFormat="1" ht="27.75" customHeight="1" x14ac:dyDescent="0.25">
      <c r="A40" s="7" t="s">
        <v>4</v>
      </c>
      <c r="B40" s="6"/>
      <c r="C40" s="6"/>
      <c r="D40" s="6"/>
      <c r="E40" s="6"/>
      <c r="F40" s="6"/>
      <c r="G40" s="6"/>
      <c r="H40" s="6"/>
      <c r="I40" s="6"/>
      <c r="J40" s="5"/>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s="3" customFormat="1" ht="27.75" customHeight="1" x14ac:dyDescent="0.25">
      <c r="A41" s="7" t="s">
        <v>3</v>
      </c>
      <c r="B41" s="6"/>
      <c r="C41" s="6"/>
      <c r="D41" s="6"/>
      <c r="E41" s="6"/>
      <c r="F41" s="6"/>
      <c r="G41" s="6"/>
      <c r="H41" s="6"/>
      <c r="I41" s="6"/>
      <c r="J41" s="5"/>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s="3" customFormat="1" ht="27.75" customHeight="1" x14ac:dyDescent="0.25">
      <c r="A42" s="7" t="s">
        <v>2</v>
      </c>
      <c r="B42" s="6"/>
      <c r="C42" s="6"/>
      <c r="D42" s="6"/>
      <c r="E42" s="6"/>
      <c r="F42" s="6"/>
      <c r="G42" s="6"/>
      <c r="H42" s="6"/>
      <c r="I42" s="6"/>
      <c r="J42" s="5"/>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s="3" customFormat="1" ht="27.75" customHeight="1" x14ac:dyDescent="0.25">
      <c r="A43" s="7" t="s">
        <v>1</v>
      </c>
      <c r="B43" s="6"/>
      <c r="C43" s="6"/>
      <c r="D43" s="6"/>
      <c r="E43" s="6"/>
      <c r="F43" s="6"/>
      <c r="G43" s="6"/>
      <c r="H43" s="6"/>
      <c r="I43" s="6"/>
      <c r="J43" s="5"/>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ht="30.75" customHeight="1" x14ac:dyDescent="0.25">
      <c r="A44" s="2" t="s">
        <v>0</v>
      </c>
      <c r="B44" s="2"/>
      <c r="C44" s="2"/>
      <c r="D44" s="2"/>
      <c r="E44" s="2"/>
      <c r="F44" s="2"/>
      <c r="G44" s="2"/>
      <c r="H44" s="2"/>
      <c r="I44" s="2"/>
      <c r="J44" s="2"/>
    </row>
  </sheetData>
  <mergeCells count="53">
    <mergeCell ref="B1:J1"/>
    <mergeCell ref="B2:C2"/>
    <mergeCell ref="D2:H2"/>
    <mergeCell ref="B3:C3"/>
    <mergeCell ref="D3:H3"/>
    <mergeCell ref="B11:J11"/>
    <mergeCell ref="B12:J12"/>
    <mergeCell ref="A13:J13"/>
    <mergeCell ref="C14:J14"/>
    <mergeCell ref="C15:J15"/>
    <mergeCell ref="A4:J4"/>
    <mergeCell ref="A5:J5"/>
    <mergeCell ref="A6:J6"/>
    <mergeCell ref="A7:J7"/>
    <mergeCell ref="B8:J8"/>
    <mergeCell ref="B9:J9"/>
    <mergeCell ref="B10:J10"/>
    <mergeCell ref="A23:J23"/>
    <mergeCell ref="A24:B24"/>
    <mergeCell ref="C24:E24"/>
    <mergeCell ref="F24:H24"/>
    <mergeCell ref="I24:J24"/>
    <mergeCell ref="C16:J16"/>
    <mergeCell ref="A17:J17"/>
    <mergeCell ref="B18:J18"/>
    <mergeCell ref="B19:J19"/>
    <mergeCell ref="B20:J20"/>
    <mergeCell ref="B21:J21"/>
    <mergeCell ref="A22:J22"/>
    <mergeCell ref="B34:J34"/>
    <mergeCell ref="B35:J35"/>
    <mergeCell ref="A25:B25"/>
    <mergeCell ref="C25:E25"/>
    <mergeCell ref="F25:H25"/>
    <mergeCell ref="I25:J25"/>
    <mergeCell ref="A36:J36"/>
    <mergeCell ref="A26:J26"/>
    <mergeCell ref="C27:D27"/>
    <mergeCell ref="E27:F27"/>
    <mergeCell ref="G27:H27"/>
    <mergeCell ref="I27:J27"/>
    <mergeCell ref="A30:J30"/>
    <mergeCell ref="A31:J31"/>
    <mergeCell ref="B32:J32"/>
    <mergeCell ref="B33:J33"/>
    <mergeCell ref="A43:J43"/>
    <mergeCell ref="A44:J44"/>
    <mergeCell ref="A37:J37"/>
    <mergeCell ref="A38:J38"/>
    <mergeCell ref="A39:J39"/>
    <mergeCell ref="A40:J40"/>
    <mergeCell ref="A41:J41"/>
    <mergeCell ref="A42:J42"/>
  </mergeCells>
  <dataValidations count="16">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Monto presupuestado para el producto" sqref="D28:D29 E29:H29 F28"/>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A43 B38:J38 B40:J43"/>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5" fitToHeight="0" orientation="portrait" r:id="rId1"/>
  <rowBreaks count="1" manualBreakCount="1">
    <brk id="21"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4to Trim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Pineda</dc:creator>
  <cp:lastModifiedBy>María Pineda</cp:lastModifiedBy>
  <dcterms:created xsi:type="dcterms:W3CDTF">2022-09-09T16:54:39Z</dcterms:created>
  <dcterms:modified xsi:type="dcterms:W3CDTF">2022-09-09T16:57:09Z</dcterms:modified>
</cp:coreProperties>
</file>