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875" windowHeight="7725"/>
  </bookViews>
  <sheets>
    <sheet name="4to Trim 2021" sheetId="1" r:id="rId1"/>
  </sheets>
  <externalReferences>
    <externalReference r:id="rId2"/>
  </externalReferences>
  <calcPr calcId="145621"/>
</workbook>
</file>

<file path=xl/calcChain.xml><?xml version="1.0" encoding="utf-8"?>
<calcChain xmlns="http://schemas.openxmlformats.org/spreadsheetml/2006/main">
  <c r="C14" i="1" l="1"/>
  <c r="C15" i="1"/>
  <c r="C16" i="1"/>
  <c r="I25" i="1"/>
  <c r="I29" i="1"/>
  <c r="J29" i="1"/>
</calcChain>
</file>

<file path=xl/sharedStrings.xml><?xml version="1.0" encoding="utf-8"?>
<sst xmlns="http://schemas.openxmlformats.org/spreadsheetml/2006/main" count="74" uniqueCount="74">
  <si>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</si>
  <si>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6- Procurar el cambio de los vehículos institucionales a movilidad sostenible y demas acciones  en funcion con las buenas practicas compatibles con el clima </t>
  </si>
  <si>
    <t>5- Aumentar la sensibilización sobre el cambio climático y fortalecer la estrategia de educación a la ciudadanía en general.</t>
  </si>
  <si>
    <t>4- Crear un centro de documentación sobre cambio climático y ponerlo a disposición de la población en general.</t>
  </si>
  <si>
    <t>3- Implementar un sistema de recopilación de datos relevantes al cambio climático que sean accesibles a las instituciones públicas, privadas y a la población en general.</t>
  </si>
  <si>
    <t>2- Completar la estructura de cargos, fortaleciendo el equipo técnico - científico de la institución.</t>
  </si>
  <si>
    <t>1- Ampliar la estructura organizativa de la institución, conforme a lo establecido en el Decreto No.541-20 que crea el Sistema Nacional de Medición, Reporte y Verificación de Gases de Efecto Invernadero de la República Dominicana (MRV) y la unidad de Registro de Proyectos de Acción Climática.</t>
  </si>
  <si>
    <t xml:space="preserve">VI. I - De acuerdo a los eventos presentados durante la ejecución del producto, ¿qué aspecto puede mejorarse? </t>
  </si>
  <si>
    <r>
      <t xml:space="preserve">VI. </t>
    </r>
    <r>
      <rPr>
        <b/>
        <sz val="11"/>
        <color theme="0"/>
        <rFont val="Century Gothic"/>
        <family val="2"/>
      </rPr>
      <t>Oportunidades de Mejora</t>
    </r>
  </si>
  <si>
    <t xml:space="preserve">La desviación en la ejecución física de 10% se debe a que se implementaron mejoras tecnológicas y se fortaleció el equipo técnico de la institución, a fin de cumplir con las nuevas funciones que fueron asignadas a la institución mediante el Decreto 165-21, que transfiere a este Consejo, tanto las funciones como el presupuesto del Gabinete de Coordinacion de la Política Medioambiental y Desarrollo Físico, mientras que la desviación financiera de un 88% fue causada por un aumento en la asignación presupuestaria, que en parte fue en cumplimiento del mencionado decreto, así como una asignación de fondos recibida de la Presidencia de República. </t>
  </si>
  <si>
    <t>Causas y justificación del desvío:</t>
  </si>
  <si>
    <r>
      <t>Para el 4to trimestre 2021 con un presupuesto i</t>
    </r>
    <r>
      <rPr>
        <i/>
        <sz val="11"/>
        <rFont val="Calibri"/>
        <family val="2"/>
        <scheme val="minor"/>
      </rPr>
      <t xml:space="preserve">nicial de RD$65,203,770.00 </t>
    </r>
    <r>
      <rPr>
        <i/>
        <sz val="11"/>
        <color theme="1"/>
        <rFont val="Calibri"/>
        <family val="2"/>
        <scheme val="minor"/>
      </rPr>
      <t>se programó apoyar 10 iniciativas de mitigación y adaptación al cambio climático de las cuales se asistieron 11, para avance en las metas de 110% y una ejecución financiera de RD$45,485,578.069 que en términos porcentuales sería del 188% en relación a lo programado.</t>
    </r>
  </si>
  <si>
    <t>Logros alcanzados:</t>
  </si>
  <si>
    <t>A través de apoyo técnico, los actores relevantes en la gobernanza climática reciben asistencia para hacer frente al cambio climático mediante el incremento de sensibilización sobre el cambio climático con el objetivo último de tomar medidas de acción para mitigar sus causas y adaptarse a sus efectos adversos a través de políticas públicas y proyectos correspondientes.</t>
  </si>
  <si>
    <t xml:space="preserve">Descripción del producto: </t>
  </si>
  <si>
    <t>6479 - Instituciones públicas y privadas reciben apoyo técnico para iniciativas de mitigación y adaptación al cambio climático</t>
  </si>
  <si>
    <t xml:space="preserve">Producto: </t>
  </si>
  <si>
    <t>V.I - Información de Logros y Desviaciones por Producto</t>
  </si>
  <si>
    <t>V. Análisis de los Logros y Desviaciones</t>
  </si>
  <si>
    <t>Número de iniciativas asistidas</t>
  </si>
  <si>
    <t>6479 - Instituciones publicas y privadas reciben apoyo técnico para iniciativas de mitigación y adaptación al cambio climático</t>
  </si>
  <si>
    <t>Financiero 
(%) 
H=F/D</t>
  </si>
  <si>
    <t>Física 
(%)
 G=E/C</t>
  </si>
  <si>
    <t>Financiera 
 (F)</t>
  </si>
  <si>
    <t>Física 
(E)</t>
  </si>
  <si>
    <t>Financiera
(D)</t>
  </si>
  <si>
    <t>Física
(C)</t>
  </si>
  <si>
    <t>Financiera
(B)</t>
  </si>
  <si>
    <t>Física
(A)</t>
  </si>
  <si>
    <t>Indicador</t>
  </si>
  <si>
    <t>Producto</t>
  </si>
  <si>
    <t>Avance</t>
  </si>
  <si>
    <t>Ejecución Trimestral</t>
  </si>
  <si>
    <t>Programación Trimestral</t>
  </si>
  <si>
    <t xml:space="preserve"> Presupuesto Anual</t>
  </si>
  <si>
    <t>IV.II - Formulación y Ejecución Trimestral de las Metas por Producto</t>
  </si>
  <si>
    <t>Porcentaje de Ejecución (ejecutado/vigente)</t>
  </si>
  <si>
    <t>Presupuesto Ejecutado</t>
  </si>
  <si>
    <t>Presupuesto Vigente</t>
  </si>
  <si>
    <t>Presupuesto Inicial</t>
  </si>
  <si>
    <t>IV.I - Desempeño financiero</t>
  </si>
  <si>
    <t>IV. Formulación y Ejecución Física-Financiera</t>
  </si>
  <si>
    <t>Reducir la vulnerabilidad al cambio climático y contribuir a la mitigación de sus causas, mediante las iniciativas de mitigación y adaptación de 25 en el año 2020 a 29 para el año 2021.</t>
  </si>
  <si>
    <t>Resultado Asociado:</t>
  </si>
  <si>
    <t>Instituciones públicas, privadas y población en general.</t>
  </si>
  <si>
    <r>
      <t>Beneficiarios:</t>
    </r>
    <r>
      <rPr>
        <sz val="12"/>
        <color rgb="FF000000"/>
        <rFont val="Century Gothic"/>
        <family val="2"/>
      </rPr>
      <t xml:space="preserve"> </t>
    </r>
  </si>
  <si>
    <t>Realizar acciones de dirección y coordinación de iniciativas, capacitaciones, así como asistencias en la formulación y el registro de iniciativas sobre cambio climático.</t>
  </si>
  <si>
    <t>Descripción:</t>
  </si>
  <si>
    <t>24- Acciones para el cambio climático</t>
  </si>
  <si>
    <t>Nombre:</t>
  </si>
  <si>
    <t>III. Información del Programa</t>
  </si>
  <si>
    <t>4.3.1</t>
  </si>
  <si>
    <t>Objetivo(s) específico(s):</t>
  </si>
  <si>
    <t>Objetivo general:</t>
  </si>
  <si>
    <t>Eje estratégico:</t>
  </si>
  <si>
    <t>II. Contribución a la Estrategia Nacional de Desarrollo</t>
  </si>
  <si>
    <t>Ser líder en la transversalización de la Acción por el Clima en todos los sectores, llevando a la República Dominicana a ser una sociedad sostenible, mejorando su capacidad de adaptación, reduciendo la vulnerabilidad, baja en emisiones y más resiliente a los efectos e impactos negativos del cambio climático.</t>
  </si>
  <si>
    <t>Visión</t>
  </si>
  <si>
    <t>Trazar y establecer  políticas públicas y estrategias que lleven a una  transversalización del cambio climático y transición justa para  la prevención y mitigación de emisiones de gases de efecto invernadero y la adaptación a los efectos adversos del cambio climático, articulando a las entidades públicas, privadas y actores de la sociedad, de una manera inclusiva, impulsando acciones climáticas que conduzcan al desarrollo socioeconómico y sostenible, garantizando el aumento de la resiliencia territorial.</t>
  </si>
  <si>
    <t>Misión</t>
  </si>
  <si>
    <t>0010 - Consejo Nacional para el Cambio Climático y Mecanismo de Desarrollo Limpio</t>
  </si>
  <si>
    <t>Unidad Ejecutora</t>
  </si>
  <si>
    <t>01 - Ministerio Administrativo de la Presidencia</t>
  </si>
  <si>
    <t>Subcapítulo</t>
  </si>
  <si>
    <t>0201 - Presidencia de la República</t>
  </si>
  <si>
    <t>Capítulo</t>
  </si>
  <si>
    <t>I.I - Completar los datos requeridos sobre la institución</t>
  </si>
  <si>
    <t>I -Información Instituciónal</t>
  </si>
  <si>
    <t>DEC-FOR013</t>
  </si>
  <si>
    <t>Versión</t>
  </si>
  <si>
    <t>Fecha Versión</t>
  </si>
  <si>
    <t>Documento Relacionado</t>
  </si>
  <si>
    <t>Código</t>
  </si>
  <si>
    <t>Informe de Evaluación Trimestral de las Metas Físicas-Financieras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</si>
</sst>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10409]0%"/>
    <numFmt numFmtId="165" formatCode="[$-10409]#,##0.00;\-#,##0.00"/>
    <numFmt numFmtId="166" formatCode="[$-10409]#,##0;\-#,##0"/>
    <numFmt numFmtId="167" formatCode="dd/mm/yyyy;@"/>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0"/>
      <name val="Calibri"/>
      <family val="2"/>
    </font>
    <font>
      <b/>
      <sz val="10"/>
      <name val="Calibri"/>
      <family val="2"/>
    </font>
    <font>
      <sz val="11"/>
      <name val="Century Gothic"/>
      <family val="2"/>
    </font>
    <font>
      <i/>
      <sz val="11"/>
      <color theme="1"/>
      <name val="Calibri"/>
      <family val="2"/>
      <scheme val="minor"/>
    </font>
    <font>
      <b/>
      <sz val="12"/>
      <color theme="1"/>
      <name val="Calibri"/>
      <family val="2"/>
      <scheme val="minor"/>
    </font>
    <font>
      <b/>
      <sz val="12"/>
      <color theme="0"/>
      <name val="Calibri"/>
      <family val="2"/>
      <scheme val="minor"/>
    </font>
    <font>
      <b/>
      <sz val="11"/>
      <color theme="0"/>
      <name val="Century Gothic"/>
      <family val="2"/>
    </font>
    <font>
      <b/>
      <sz val="11"/>
      <color rgb="FF000000"/>
      <name val="Calibri"/>
      <family val="2"/>
      <scheme val="minor"/>
    </font>
    <font>
      <i/>
      <sz val="11"/>
      <name val="Calibri"/>
      <family val="2"/>
      <scheme val="minor"/>
    </font>
    <font>
      <sz val="9"/>
      <name val="Calibri"/>
      <family val="2"/>
    </font>
    <font>
      <b/>
      <sz val="10"/>
      <color rgb="FF000000"/>
      <name val="Calibri"/>
      <family val="2"/>
    </font>
    <font>
      <b/>
      <sz val="11"/>
      <color rgb="FF000000"/>
      <name val="Calibri"/>
      <family val="2"/>
    </font>
    <font>
      <b/>
      <sz val="11"/>
      <name val="Calibri"/>
      <family val="2"/>
    </font>
    <font>
      <sz val="12"/>
      <color rgb="FF000000"/>
      <name val="Century Gothic"/>
      <family val="2"/>
    </font>
    <font>
      <sz val="8"/>
      <color theme="1"/>
      <name val="Calibri"/>
      <family val="2"/>
      <scheme val="minor"/>
    </font>
    <font>
      <sz val="10"/>
      <color theme="1"/>
      <name val="Calibri"/>
      <family val="2"/>
      <scheme val="minor"/>
    </font>
    <font>
      <i/>
      <sz val="10"/>
      <color theme="1"/>
      <name val="Calibri"/>
      <family val="2"/>
      <scheme val="minor"/>
    </font>
    <font>
      <sz val="9"/>
      <color rgb="FF000000"/>
      <name val="Calibri"/>
      <family val="2"/>
      <scheme val="minor"/>
    </font>
    <font>
      <b/>
      <sz val="16"/>
      <color rgb="FF000000"/>
      <name val="Calibri"/>
      <family val="2"/>
      <scheme val="minor"/>
    </font>
    <font>
      <b/>
      <sz val="9"/>
      <color rgb="FF000000"/>
      <name val="Calibri"/>
      <family val="2"/>
      <scheme val="minor"/>
    </font>
    <font>
      <b/>
      <sz val="12"/>
      <color rgb="FF000000"/>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rgb="FF002060"/>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rgb="FFDCE6F1"/>
        <bgColor indexed="64"/>
      </patternFill>
    </fill>
  </fills>
  <borders count="36">
    <border>
      <left/>
      <right/>
      <top/>
      <bottom/>
      <diagonal/>
    </border>
    <border>
      <left/>
      <right style="thin">
        <color indexed="64"/>
      </right>
      <top/>
      <bottom/>
      <diagonal/>
    </border>
    <border>
      <left style="thin">
        <color indexed="64"/>
      </left>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rgb="FFFFFFFF"/>
      </top>
      <bottom style="medium">
        <color indexed="64"/>
      </bottom>
      <diagonal/>
    </border>
    <border>
      <left/>
      <right style="medium">
        <color indexed="64"/>
      </right>
      <top style="medium">
        <color rgb="FFFFFFFF"/>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rgb="FFFFFFFF"/>
      </bottom>
      <diagonal/>
    </border>
    <border>
      <left/>
      <right style="medium">
        <color indexed="64"/>
      </right>
      <top/>
      <bottom style="medium">
        <color rgb="FFFFFFFF"/>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3" fillId="0" borderId="0" xfId="0" applyFont="1" applyProtection="1">
      <protection locked="0"/>
    </xf>
    <xf numFmtId="0" fontId="4" fillId="0" borderId="0" xfId="0" applyFont="1" applyFill="1" applyAlignment="1">
      <alignment horizontal="left" vertical="center" wrapText="1"/>
    </xf>
    <xf numFmtId="0" fontId="0" fillId="0" borderId="0" xfId="0" applyFill="1" applyBorder="1"/>
    <xf numFmtId="0" fontId="6" fillId="0" borderId="0" xfId="0" quotePrefix="1" applyFont="1" applyFill="1" applyBorder="1" applyAlignment="1">
      <alignment vertical="top" wrapText="1" readingOrder="1"/>
    </xf>
    <xf numFmtId="0" fontId="7" fillId="0" borderId="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2" xfId="0" quotePrefix="1" applyFont="1" applyFill="1" applyBorder="1" applyAlignment="1" applyProtection="1">
      <alignment horizontal="left" vertical="center" wrapText="1"/>
      <protection locked="0"/>
    </xf>
    <xf numFmtId="0" fontId="0" fillId="0" borderId="0" xfId="0" applyProtection="1">
      <protection locked="0"/>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2" xfId="0" applyFont="1" applyFill="1" applyBorder="1" applyAlignment="1">
      <alignment horizontal="left" vertical="center" wrapText="1"/>
    </xf>
    <xf numFmtId="0" fontId="9" fillId="3" borderId="1" xfId="0" applyFont="1" applyFill="1" applyBorder="1" applyAlignment="1">
      <alignment horizontal="left" vertical="center"/>
    </xf>
    <xf numFmtId="0" fontId="9" fillId="3" borderId="0" xfId="0" applyFont="1" applyFill="1" applyAlignment="1">
      <alignment horizontal="left" vertical="center"/>
    </xf>
    <xf numFmtId="0" fontId="9" fillId="3" borderId="2" xfId="0" applyFont="1" applyFill="1" applyBorder="1" applyAlignment="1">
      <alignment horizontal="left" vertical="center"/>
    </xf>
    <xf numFmtId="0" fontId="7" fillId="0" borderId="0" xfId="0" applyFont="1" applyFill="1" applyAlignment="1" applyProtection="1">
      <alignment horizontal="left" vertical="center" wrapText="1"/>
      <protection locked="0"/>
    </xf>
    <xf numFmtId="0" fontId="11" fillId="0" borderId="2" xfId="0" applyFont="1" applyBorder="1" applyAlignment="1" applyProtection="1">
      <alignmen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8" fillId="2" borderId="1" xfId="0" applyFont="1" applyFill="1" applyBorder="1" applyAlignment="1">
      <alignment horizontal="left" vertical="center"/>
    </xf>
    <xf numFmtId="0" fontId="8" fillId="2" borderId="0" xfId="0" applyFont="1" applyFill="1" applyAlignment="1">
      <alignment horizontal="left" vertical="center"/>
    </xf>
    <xf numFmtId="0" fontId="8" fillId="2" borderId="2" xfId="0" applyFont="1" applyFill="1" applyBorder="1" applyAlignment="1">
      <alignment horizontal="left" vertical="center"/>
    </xf>
    <xf numFmtId="164" fontId="13" fillId="4" borderId="3" xfId="0" applyNumberFormat="1" applyFont="1" applyFill="1" applyBorder="1" applyAlignment="1" applyProtection="1">
      <alignment horizontal="center" vertical="center" wrapText="1" readingOrder="1"/>
      <protection locked="0"/>
    </xf>
    <xf numFmtId="164" fontId="13" fillId="4" borderId="4" xfId="2" applyNumberFormat="1" applyFont="1" applyFill="1" applyBorder="1" applyAlignment="1" applyProtection="1">
      <alignment horizontal="center" vertical="center" wrapText="1" readingOrder="1"/>
      <protection locked="0"/>
    </xf>
    <xf numFmtId="165" fontId="13" fillId="0" borderId="4" xfId="0" applyNumberFormat="1" applyFont="1" applyBorder="1" applyAlignment="1" applyProtection="1">
      <alignment horizontal="center" vertical="center" wrapText="1" readingOrder="1"/>
      <protection locked="0"/>
    </xf>
    <xf numFmtId="166" fontId="13" fillId="0" borderId="4" xfId="0" applyNumberFormat="1" applyFont="1" applyBorder="1" applyAlignment="1" applyProtection="1">
      <alignment horizontal="center" vertical="center" wrapText="1" readingOrder="1"/>
      <protection locked="0"/>
    </xf>
    <xf numFmtId="0" fontId="13" fillId="0" borderId="4" xfId="0" applyFont="1" applyBorder="1" applyAlignment="1" applyProtection="1">
      <alignment vertical="top" wrapText="1"/>
      <protection locked="0"/>
    </xf>
    <xf numFmtId="0" fontId="13" fillId="0" borderId="5" xfId="0" applyFont="1" applyBorder="1" applyAlignment="1" applyProtection="1">
      <alignment vertical="top" wrapText="1"/>
      <protection locked="0"/>
    </xf>
    <xf numFmtId="0" fontId="14" fillId="5" borderId="6" xfId="0" applyFont="1" applyFill="1" applyBorder="1" applyAlignment="1">
      <alignment horizontal="center" vertical="center" wrapText="1" readingOrder="1"/>
    </xf>
    <xf numFmtId="0" fontId="14" fillId="5" borderId="7" xfId="0" applyFont="1" applyFill="1" applyBorder="1" applyAlignment="1">
      <alignment horizontal="center" vertical="center" wrapText="1" readingOrder="1"/>
    </xf>
    <xf numFmtId="0" fontId="14" fillId="5" borderId="8" xfId="0" applyFont="1" applyFill="1" applyBorder="1" applyAlignment="1">
      <alignment horizontal="center" vertical="center" wrapText="1" readingOrder="1"/>
    </xf>
    <xf numFmtId="0" fontId="3" fillId="6" borderId="9" xfId="0" applyFont="1" applyFill="1" applyBorder="1" applyAlignment="1">
      <alignment vertical="top" wrapText="1"/>
    </xf>
    <xf numFmtId="0" fontId="15" fillId="5" borderId="4" xfId="0" applyFont="1" applyFill="1" applyBorder="1" applyAlignment="1">
      <alignment horizontal="center" vertical="center" wrapText="1" readingOrder="1"/>
    </xf>
    <xf numFmtId="0" fontId="3" fillId="6" borderId="4" xfId="0" applyFont="1" applyFill="1" applyBorder="1" applyAlignment="1">
      <alignment vertical="top" wrapText="1"/>
    </xf>
    <xf numFmtId="0" fontId="0" fillId="0" borderId="2" xfId="0" applyBorder="1"/>
    <xf numFmtId="9" fontId="3" fillId="4" borderId="10" xfId="2" applyNumberFormat="1" applyFont="1" applyFill="1" applyBorder="1" applyAlignment="1" applyProtection="1">
      <alignment horizontal="center" vertical="center" wrapText="1" readingOrder="1"/>
    </xf>
    <xf numFmtId="9" fontId="3" fillId="4" borderId="3" xfId="2" applyNumberFormat="1" applyFont="1" applyFill="1" applyBorder="1" applyAlignment="1" applyProtection="1">
      <alignment horizontal="center" vertical="center" wrapText="1" readingOrder="1"/>
    </xf>
    <xf numFmtId="39" fontId="3" fillId="0" borderId="5" xfId="1" applyNumberFormat="1" applyFont="1" applyFill="1" applyBorder="1" applyAlignment="1" applyProtection="1">
      <alignment horizontal="center" vertical="center" wrapText="1" readingOrder="1"/>
      <protection locked="0"/>
    </xf>
    <xf numFmtId="39" fontId="3" fillId="0" borderId="11" xfId="1" applyNumberFormat="1" applyFont="1" applyFill="1" applyBorder="1" applyAlignment="1" applyProtection="1">
      <alignment horizontal="center" vertical="center" wrapText="1" readingOrder="1"/>
      <protection locked="0"/>
    </xf>
    <xf numFmtId="39" fontId="3" fillId="0" borderId="3" xfId="1" applyNumberFormat="1" applyFont="1" applyFill="1" applyBorder="1" applyAlignment="1" applyProtection="1">
      <alignment horizontal="center" vertical="center" wrapText="1" readingOrder="1"/>
      <protection locked="0"/>
    </xf>
    <xf numFmtId="39" fontId="3" fillId="0" borderId="12" xfId="1" applyNumberFormat="1" applyFont="1" applyFill="1" applyBorder="1" applyAlignment="1" applyProtection="1">
      <alignment horizontal="center" vertical="center" wrapText="1" readingOrder="1"/>
      <protection locked="0"/>
    </xf>
    <xf numFmtId="0" fontId="16" fillId="6" borderId="10" xfId="0" applyFont="1" applyFill="1" applyBorder="1" applyAlignment="1">
      <alignment horizontal="center" vertical="center" wrapText="1" readingOrder="1"/>
    </xf>
    <xf numFmtId="0" fontId="16" fillId="6" borderId="3" xfId="0" applyFont="1" applyFill="1" applyBorder="1" applyAlignment="1">
      <alignment horizontal="center" vertical="center" wrapText="1" readingOrder="1"/>
    </xf>
    <xf numFmtId="0" fontId="16" fillId="6" borderId="5" xfId="0" applyFont="1" applyFill="1" applyBorder="1" applyAlignment="1">
      <alignment horizontal="center" vertical="center" wrapText="1" readingOrder="1"/>
    </xf>
    <xf numFmtId="0" fontId="16" fillId="6" borderId="11" xfId="0" applyFont="1" applyFill="1" applyBorder="1" applyAlignment="1">
      <alignment horizontal="center" vertical="center" wrapText="1" readingOrder="1"/>
    </xf>
    <xf numFmtId="0" fontId="16" fillId="6" borderId="12" xfId="0" applyFont="1" applyFill="1" applyBorder="1" applyAlignment="1">
      <alignment horizontal="center" vertical="center" wrapText="1" readingOrder="1"/>
    </xf>
    <xf numFmtId="0" fontId="11" fillId="0" borderId="2" xfId="0" applyFont="1" applyBorder="1" applyAlignment="1">
      <alignment vertical="center" wrapText="1"/>
    </xf>
    <xf numFmtId="0" fontId="11" fillId="0" borderId="2" xfId="0" applyFont="1" applyBorder="1" applyAlignment="1">
      <alignment vertical="center"/>
    </xf>
    <xf numFmtId="0" fontId="18" fillId="6" borderId="13" xfId="0" applyFont="1" applyFill="1" applyBorder="1" applyAlignment="1">
      <alignment horizontal="center" vertical="center" wrapText="1"/>
    </xf>
    <xf numFmtId="0" fontId="19" fillId="0" borderId="14" xfId="0" applyFont="1" applyBorder="1" applyAlignment="1" applyProtection="1">
      <alignment horizontal="center" vertical="center" wrapText="1"/>
      <protection locked="0"/>
    </xf>
    <xf numFmtId="0" fontId="19" fillId="6" borderId="13" xfId="0" applyFont="1" applyFill="1" applyBorder="1" applyAlignment="1">
      <alignment horizontal="center" vertical="center" wrapText="1"/>
    </xf>
    <xf numFmtId="0" fontId="19" fillId="6" borderId="14" xfId="0" applyFont="1" applyFill="1" applyBorder="1" applyAlignment="1">
      <alignment horizontal="center" vertical="center"/>
    </xf>
    <xf numFmtId="0" fontId="19" fillId="6" borderId="14" xfId="0" applyFont="1" applyFill="1" applyBorder="1" applyAlignment="1">
      <alignment horizontal="center" vertical="center" wrapText="1"/>
    </xf>
    <xf numFmtId="0" fontId="7" fillId="0" borderId="13" xfId="0" applyFont="1" applyBorder="1" applyAlignment="1" applyProtection="1">
      <alignment horizontal="left" vertical="center" wrapText="1"/>
      <protection locked="0"/>
    </xf>
    <xf numFmtId="0" fontId="11" fillId="0" borderId="13" xfId="0" applyFont="1" applyBorder="1" applyAlignment="1">
      <alignment vertical="center"/>
    </xf>
    <xf numFmtId="49" fontId="20" fillId="0" borderId="15" xfId="0" quotePrefix="1" applyNumberFormat="1" applyFont="1" applyBorder="1" applyAlignment="1" applyProtection="1">
      <alignment horizontal="left" vertical="center" wrapText="1"/>
      <protection locked="0"/>
    </xf>
    <xf numFmtId="49" fontId="20" fillId="0" borderId="16" xfId="0" quotePrefix="1" applyNumberFormat="1" applyFont="1" applyBorder="1" applyAlignment="1" applyProtection="1">
      <alignment horizontal="left" vertical="center" wrapText="1"/>
      <protection locked="0"/>
    </xf>
    <xf numFmtId="49" fontId="20" fillId="0" borderId="17" xfId="0" quotePrefix="1" applyNumberFormat="1" applyFont="1" applyBorder="1" applyAlignment="1" applyProtection="1">
      <alignment horizontal="left" vertical="center" wrapText="1"/>
      <protection locked="0"/>
    </xf>
    <xf numFmtId="0" fontId="2" fillId="0" borderId="2" xfId="0" applyFont="1" applyBorder="1"/>
    <xf numFmtId="49" fontId="20" fillId="0" borderId="18" xfId="0" quotePrefix="1" applyNumberFormat="1" applyFont="1" applyBorder="1" applyAlignment="1" applyProtection="1">
      <alignment horizontal="left" vertical="center" wrapText="1"/>
      <protection locked="0"/>
    </xf>
    <xf numFmtId="49" fontId="20" fillId="0" borderId="19" xfId="0" quotePrefix="1" applyNumberFormat="1" applyFont="1" applyBorder="1" applyAlignment="1" applyProtection="1">
      <alignment horizontal="left" vertical="center" wrapText="1"/>
      <protection locked="0"/>
    </xf>
    <xf numFmtId="49" fontId="20" fillId="0" borderId="14" xfId="0" quotePrefix="1" applyNumberFormat="1" applyFont="1" applyBorder="1" applyAlignment="1" applyProtection="1">
      <alignment horizontal="left" vertical="center" wrapText="1"/>
      <protection locked="0"/>
    </xf>
    <xf numFmtId="0" fontId="0" fillId="7" borderId="1" xfId="0" applyFill="1" applyBorder="1" applyAlignment="1">
      <alignment horizontal="center"/>
    </xf>
    <xf numFmtId="0" fontId="0" fillId="7" borderId="0" xfId="0" applyFill="1" applyAlignment="1">
      <alignment horizontal="center"/>
    </xf>
    <xf numFmtId="0" fontId="0" fillId="7" borderId="2" xfId="0"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0" xfId="0" applyAlignment="1">
      <alignment horizontal="center"/>
    </xf>
    <xf numFmtId="0" fontId="0" fillId="0" borderId="22" xfId="0" applyBorder="1" applyAlignment="1">
      <alignment horizontal="center"/>
    </xf>
    <xf numFmtId="0" fontId="21" fillId="0" borderId="23" xfId="0" applyFont="1" applyFill="1" applyBorder="1" applyAlignment="1">
      <alignment horizontal="center" vertical="center" wrapText="1"/>
    </xf>
    <xf numFmtId="167" fontId="21" fillId="0" borderId="24" xfId="0" applyNumberFormat="1"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2" fillId="8" borderId="27" xfId="0" applyFont="1" applyFill="1" applyBorder="1" applyAlignment="1">
      <alignment vertical="top" wrapText="1"/>
    </xf>
    <xf numFmtId="0" fontId="23" fillId="9" borderId="28" xfId="0" applyFont="1" applyFill="1" applyBorder="1" applyAlignment="1">
      <alignment horizontal="center" vertical="center" wrapText="1"/>
    </xf>
    <xf numFmtId="0" fontId="23" fillId="9" borderId="29" xfId="0" applyFont="1" applyFill="1" applyBorder="1" applyAlignment="1">
      <alignment horizontal="center" vertical="center" wrapText="1"/>
    </xf>
    <xf numFmtId="0" fontId="23" fillId="9" borderId="30" xfId="0" applyFont="1" applyFill="1" applyBorder="1" applyAlignment="1">
      <alignment horizontal="center" vertical="center" wrapText="1"/>
    </xf>
    <xf numFmtId="0" fontId="23" fillId="9" borderId="0" xfId="0" applyFont="1" applyFill="1" applyAlignment="1">
      <alignment horizontal="center" vertical="center" wrapText="1"/>
    </xf>
    <xf numFmtId="0" fontId="23" fillId="9" borderId="0" xfId="0" applyFont="1" applyFill="1" applyBorder="1" applyAlignment="1">
      <alignment horizontal="center" vertical="center" wrapText="1"/>
    </xf>
    <xf numFmtId="0" fontId="23" fillId="9" borderId="31" xfId="0" applyFont="1" applyFill="1" applyBorder="1" applyAlignment="1">
      <alignment horizontal="center" vertical="center" wrapText="1"/>
    </xf>
    <xf numFmtId="0" fontId="22" fillId="8" borderId="31" xfId="0" applyFont="1" applyFill="1" applyBorder="1" applyAlignment="1">
      <alignment vertical="top"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2" fillId="8" borderId="35" xfId="0" applyFont="1" applyFill="1" applyBorder="1" applyAlignment="1">
      <alignment vertical="top"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4"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4"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1322070" cy="781471"/>
    <xdr:pic>
      <xdr:nvPicPr>
        <xdr:cNvPr id="2" name="Imagen 2">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57150"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3" displayName="Tabla13" ref="A28:J29" totalsRowShown="0" headerRowDxfId="14" dataDxfId="13" headerRowBorderDxfId="11" tableBorderDxfId="12"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SUM(Tabla13[[#This Row],[Física 
(E)]]/Tabla13[[#This Row],[Física
(C)]])</calculatedColumnFormula>
    </tableColumn>
    <tableColumn id="8" name="Financiero _x000a_(%) _x000a_H=F/D" dataDxfId="0">
      <calculatedColumnFormula>SUM(Tabla13[[#This Row],[Financiera 
 (F)]]/Tabla13[[#This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4"/>
  <sheetViews>
    <sheetView tabSelected="1" topLeftCell="A31" zoomScaleNormal="100" workbookViewId="0">
      <selection activeCell="B21" sqref="B21:J21"/>
    </sheetView>
  </sheetViews>
  <sheetFormatPr baseColWidth="10" defaultColWidth="11.42578125" defaultRowHeight="15" x14ac:dyDescent="0.25"/>
  <cols>
    <col min="1" max="1" width="23" style="1" customWidth="1"/>
    <col min="2" max="10" width="12.7109375" style="1" customWidth="1"/>
    <col min="11" max="11" width="11.42578125" style="1"/>
  </cols>
  <sheetData>
    <row r="1" spans="1:11" ht="21.75" thickBot="1" x14ac:dyDescent="0.3">
      <c r="A1" s="85"/>
      <c r="B1" s="84" t="s">
        <v>73</v>
      </c>
      <c r="C1" s="83"/>
      <c r="D1" s="83"/>
      <c r="E1" s="83"/>
      <c r="F1" s="83"/>
      <c r="G1" s="83"/>
      <c r="H1" s="83"/>
      <c r="I1" s="83"/>
      <c r="J1" s="82"/>
      <c r="K1" s="8"/>
    </row>
    <row r="2" spans="1:11" ht="21.75" thickBot="1" x14ac:dyDescent="0.3">
      <c r="A2" s="81"/>
      <c r="B2" s="80" t="s">
        <v>72</v>
      </c>
      <c r="C2" s="78"/>
      <c r="D2" s="80" t="s">
        <v>71</v>
      </c>
      <c r="E2" s="79"/>
      <c r="F2" s="79"/>
      <c r="G2" s="78"/>
      <c r="H2" s="77"/>
      <c r="I2" s="76" t="s">
        <v>70</v>
      </c>
      <c r="J2" s="75" t="s">
        <v>69</v>
      </c>
      <c r="K2" s="8"/>
    </row>
    <row r="3" spans="1:11" ht="21.75" thickBot="1" x14ac:dyDescent="0.3">
      <c r="A3" s="74"/>
      <c r="B3" s="73" t="s">
        <v>68</v>
      </c>
      <c r="C3" s="72"/>
      <c r="D3" s="73"/>
      <c r="E3" s="72"/>
      <c r="F3" s="72"/>
      <c r="G3" s="72"/>
      <c r="H3" s="71"/>
      <c r="I3" s="70"/>
      <c r="J3" s="69"/>
      <c r="K3" s="8"/>
    </row>
    <row r="4" spans="1:11" x14ac:dyDescent="0.25">
      <c r="A4" s="68"/>
      <c r="B4" s="66"/>
      <c r="C4" s="66"/>
      <c r="D4" s="67"/>
      <c r="E4" s="67"/>
      <c r="F4" s="67"/>
      <c r="G4" s="67"/>
      <c r="H4" s="67"/>
      <c r="I4" s="66"/>
      <c r="J4" s="65"/>
      <c r="K4" s="8"/>
    </row>
    <row r="5" spans="1:11" ht="3" customHeight="1" x14ac:dyDescent="0.25">
      <c r="A5" s="64"/>
      <c r="B5" s="63"/>
      <c r="C5" s="63"/>
      <c r="D5" s="63"/>
      <c r="E5" s="63"/>
      <c r="F5" s="63"/>
      <c r="G5" s="63"/>
      <c r="H5" s="63"/>
      <c r="I5" s="63"/>
      <c r="J5" s="62"/>
      <c r="K5" s="8"/>
    </row>
    <row r="6" spans="1:11" ht="15.75" x14ac:dyDescent="0.25">
      <c r="A6" s="14" t="s">
        <v>67</v>
      </c>
      <c r="B6" s="13"/>
      <c r="C6" s="13"/>
      <c r="D6" s="13"/>
      <c r="E6" s="13"/>
      <c r="F6" s="13"/>
      <c r="G6" s="13"/>
      <c r="H6" s="13"/>
      <c r="I6" s="13"/>
      <c r="J6" s="12"/>
      <c r="K6" s="8"/>
    </row>
    <row r="7" spans="1:11" ht="15.75" x14ac:dyDescent="0.25">
      <c r="A7" s="21" t="s">
        <v>66</v>
      </c>
      <c r="B7" s="20"/>
      <c r="C7" s="20"/>
      <c r="D7" s="20"/>
      <c r="E7" s="20"/>
      <c r="F7" s="20"/>
      <c r="G7" s="20"/>
      <c r="H7" s="20"/>
      <c r="I7" s="20"/>
      <c r="J7" s="19"/>
      <c r="K7" s="8"/>
    </row>
    <row r="8" spans="1:11" x14ac:dyDescent="0.25">
      <c r="A8" s="47" t="s">
        <v>65</v>
      </c>
      <c r="B8" s="61" t="s">
        <v>64</v>
      </c>
      <c r="C8" s="60"/>
      <c r="D8" s="60"/>
      <c r="E8" s="60"/>
      <c r="F8" s="60"/>
      <c r="G8" s="60"/>
      <c r="H8" s="60"/>
      <c r="I8" s="60"/>
      <c r="J8" s="59"/>
      <c r="K8" s="8"/>
    </row>
    <row r="9" spans="1:11" ht="15" customHeight="1" x14ac:dyDescent="0.25">
      <c r="A9" s="58" t="s">
        <v>63</v>
      </c>
      <c r="B9" s="61" t="s">
        <v>62</v>
      </c>
      <c r="C9" s="60"/>
      <c r="D9" s="60"/>
      <c r="E9" s="60"/>
      <c r="F9" s="60"/>
      <c r="G9" s="60"/>
      <c r="H9" s="60"/>
      <c r="I9" s="60"/>
      <c r="J9" s="59"/>
      <c r="K9" s="8"/>
    </row>
    <row r="10" spans="1:11" x14ac:dyDescent="0.25">
      <c r="A10" s="58" t="s">
        <v>61</v>
      </c>
      <c r="B10" s="57" t="s">
        <v>60</v>
      </c>
      <c r="C10" s="56"/>
      <c r="D10" s="56"/>
      <c r="E10" s="56"/>
      <c r="F10" s="56"/>
      <c r="G10" s="56"/>
      <c r="H10" s="56"/>
      <c r="I10" s="56"/>
      <c r="J10" s="55"/>
      <c r="K10" s="8"/>
    </row>
    <row r="11" spans="1:11" ht="61.5" customHeight="1" x14ac:dyDescent="0.25">
      <c r="A11" s="54" t="s">
        <v>59</v>
      </c>
      <c r="B11" s="53" t="s">
        <v>58</v>
      </c>
      <c r="C11" s="53"/>
      <c r="D11" s="53"/>
      <c r="E11" s="53"/>
      <c r="F11" s="53"/>
      <c r="G11" s="53"/>
      <c r="H11" s="53"/>
      <c r="I11" s="53"/>
      <c r="J11" s="53"/>
    </row>
    <row r="12" spans="1:11" ht="51.75" customHeight="1" x14ac:dyDescent="0.25">
      <c r="A12" s="54" t="s">
        <v>57</v>
      </c>
      <c r="B12" s="53" t="s">
        <v>56</v>
      </c>
      <c r="C12" s="53"/>
      <c r="D12" s="53"/>
      <c r="E12" s="53"/>
      <c r="F12" s="53"/>
      <c r="G12" s="53"/>
      <c r="H12" s="53"/>
      <c r="I12" s="53"/>
      <c r="J12" s="53"/>
    </row>
    <row r="13" spans="1:11" ht="15.75" x14ac:dyDescent="0.25">
      <c r="A13" s="14" t="s">
        <v>55</v>
      </c>
      <c r="B13" s="13"/>
      <c r="C13" s="13"/>
      <c r="D13" s="13"/>
      <c r="E13" s="13"/>
      <c r="F13" s="13"/>
      <c r="G13" s="13"/>
      <c r="H13" s="13"/>
      <c r="I13" s="13"/>
      <c r="J13" s="12"/>
    </row>
    <row r="14" spans="1:11" ht="27.75" customHeight="1" x14ac:dyDescent="0.25">
      <c r="A14" s="47" t="s">
        <v>54</v>
      </c>
      <c r="B14" s="52">
        <v>4</v>
      </c>
      <c r="C14" s="50" t="str">
        <f>IFERROR(VLOOKUP(B14,'[1]Validacion datos'!A2:B5,2,FALSE),"")</f>
        <v>DESARROLLO SOSTENIBLE</v>
      </c>
      <c r="D14" s="50"/>
      <c r="E14" s="50"/>
      <c r="F14" s="50"/>
      <c r="G14" s="50"/>
      <c r="H14" s="50"/>
      <c r="I14" s="50"/>
      <c r="J14" s="50"/>
    </row>
    <row r="15" spans="1:11" ht="26.25" customHeight="1" x14ac:dyDescent="0.25">
      <c r="A15" s="47" t="s">
        <v>53</v>
      </c>
      <c r="B15" s="51">
        <v>4.3</v>
      </c>
      <c r="C15" s="50" t="str">
        <f>IFERROR(VLOOKUP(B15,'[1]Validacion datos'!A8:B26,2,FALSE),"")</f>
        <v>Adecuada adaptación al cambio climático</v>
      </c>
      <c r="D15" s="50"/>
      <c r="E15" s="50"/>
      <c r="F15" s="50"/>
      <c r="G15" s="50"/>
      <c r="H15" s="50"/>
      <c r="I15" s="50"/>
      <c r="J15" s="50"/>
    </row>
    <row r="16" spans="1:11" x14ac:dyDescent="0.25">
      <c r="A16" s="47" t="s">
        <v>52</v>
      </c>
      <c r="B16" s="49" t="s">
        <v>51</v>
      </c>
      <c r="C16" s="48" t="str">
        <f>IFERROR(VLOOKUP(B16,'[1]Validacion datos'!D8:E64,2,FALSE),"")</f>
        <v>Reducir la vulnerabilidad, avanzar en la adaptación a los efectos del cambio climático y contribuir a la mitigación de sus causas</v>
      </c>
      <c r="D16" s="48"/>
      <c r="E16" s="48"/>
      <c r="F16" s="48"/>
      <c r="G16" s="48"/>
      <c r="H16" s="48"/>
      <c r="I16" s="48"/>
      <c r="J16" s="48"/>
    </row>
    <row r="17" spans="1:11" ht="15.75" x14ac:dyDescent="0.25">
      <c r="A17" s="14" t="s">
        <v>50</v>
      </c>
      <c r="B17" s="13"/>
      <c r="C17" s="13"/>
      <c r="D17" s="13"/>
      <c r="E17" s="13"/>
      <c r="F17" s="13"/>
      <c r="G17" s="13"/>
      <c r="H17" s="13"/>
      <c r="I17" s="13"/>
      <c r="J17" s="12"/>
    </row>
    <row r="18" spans="1:11" ht="29.25" customHeight="1" x14ac:dyDescent="0.25">
      <c r="A18" s="47" t="s">
        <v>49</v>
      </c>
      <c r="B18" s="18" t="s">
        <v>48</v>
      </c>
      <c r="C18" s="18"/>
      <c r="D18" s="18"/>
      <c r="E18" s="18"/>
      <c r="F18" s="18"/>
      <c r="G18" s="18"/>
      <c r="H18" s="18"/>
      <c r="I18" s="18"/>
      <c r="J18" s="17"/>
    </row>
    <row r="19" spans="1:11" ht="33" customHeight="1" x14ac:dyDescent="0.25">
      <c r="A19" s="46" t="s">
        <v>47</v>
      </c>
      <c r="B19" s="18" t="s">
        <v>46</v>
      </c>
      <c r="C19" s="18"/>
      <c r="D19" s="18"/>
      <c r="E19" s="18"/>
      <c r="F19" s="18"/>
      <c r="G19" s="18"/>
      <c r="H19" s="18"/>
      <c r="I19" s="18"/>
      <c r="J19" s="17"/>
    </row>
    <row r="20" spans="1:11" ht="34.5" customHeight="1" x14ac:dyDescent="0.25">
      <c r="A20" s="46" t="s">
        <v>45</v>
      </c>
      <c r="B20" s="18" t="s">
        <v>44</v>
      </c>
      <c r="C20" s="18"/>
      <c r="D20" s="18"/>
      <c r="E20" s="18"/>
      <c r="F20" s="18"/>
      <c r="G20" s="18"/>
      <c r="H20" s="18"/>
      <c r="I20" s="18"/>
      <c r="J20" s="17"/>
    </row>
    <row r="21" spans="1:11" ht="35.25" customHeight="1" x14ac:dyDescent="0.25">
      <c r="A21" s="46" t="s">
        <v>43</v>
      </c>
      <c r="B21" s="15" t="s">
        <v>42</v>
      </c>
      <c r="C21" s="15"/>
      <c r="D21" s="15"/>
      <c r="E21" s="15"/>
      <c r="F21" s="15"/>
      <c r="G21" s="15"/>
      <c r="H21" s="15"/>
      <c r="I21" s="15"/>
      <c r="J21" s="5"/>
      <c r="K21" s="8"/>
    </row>
    <row r="22" spans="1:11" ht="15.75" x14ac:dyDescent="0.25">
      <c r="A22" s="14" t="s">
        <v>41</v>
      </c>
      <c r="B22" s="13"/>
      <c r="C22" s="13"/>
      <c r="D22" s="13"/>
      <c r="E22" s="13"/>
      <c r="F22" s="13"/>
      <c r="G22" s="13"/>
      <c r="H22" s="13"/>
      <c r="I22" s="13"/>
      <c r="J22" s="12"/>
    </row>
    <row r="23" spans="1:11" ht="15.75" x14ac:dyDescent="0.25">
      <c r="A23" s="21" t="s">
        <v>40</v>
      </c>
      <c r="B23" s="20"/>
      <c r="C23" s="20"/>
      <c r="D23" s="20"/>
      <c r="E23" s="20"/>
      <c r="F23" s="20"/>
      <c r="G23" s="20"/>
      <c r="H23" s="20"/>
      <c r="I23" s="20"/>
      <c r="J23" s="19"/>
      <c r="K23" s="8"/>
    </row>
    <row r="24" spans="1:11" ht="15" customHeight="1" x14ac:dyDescent="0.25">
      <c r="A24" s="45" t="s">
        <v>39</v>
      </c>
      <c r="B24" s="43"/>
      <c r="C24" s="42" t="s">
        <v>38</v>
      </c>
      <c r="D24" s="44"/>
      <c r="E24" s="44"/>
      <c r="F24" s="44" t="s">
        <v>37</v>
      </c>
      <c r="G24" s="44"/>
      <c r="H24" s="43"/>
      <c r="I24" s="42" t="s">
        <v>36</v>
      </c>
      <c r="J24" s="41"/>
    </row>
    <row r="25" spans="1:11" x14ac:dyDescent="0.25">
      <c r="A25" s="40">
        <v>70269788</v>
      </c>
      <c r="B25" s="37"/>
      <c r="C25" s="39">
        <v>92222505.280000001</v>
      </c>
      <c r="D25" s="38"/>
      <c r="E25" s="37"/>
      <c r="F25" s="39">
        <v>87849050.060000002</v>
      </c>
      <c r="G25" s="38"/>
      <c r="H25" s="37"/>
      <c r="I25" s="36">
        <f>SUM(F25/C25)</f>
        <v>0.95257713714541159</v>
      </c>
      <c r="J25" s="35"/>
    </row>
    <row r="26" spans="1:11" ht="15.75" x14ac:dyDescent="0.25">
      <c r="A26" s="21" t="s">
        <v>35</v>
      </c>
      <c r="B26" s="20"/>
      <c r="C26" s="20"/>
      <c r="D26" s="20"/>
      <c r="E26" s="20"/>
      <c r="F26" s="20"/>
      <c r="G26" s="20"/>
      <c r="H26" s="20"/>
      <c r="I26" s="20"/>
      <c r="J26" s="19"/>
      <c r="K26" s="8"/>
    </row>
    <row r="27" spans="1:11" x14ac:dyDescent="0.25">
      <c r="A27" s="34"/>
      <c r="B27"/>
      <c r="C27" s="32" t="s">
        <v>34</v>
      </c>
      <c r="D27" s="33"/>
      <c r="E27" s="32" t="s">
        <v>33</v>
      </c>
      <c r="F27" s="33"/>
      <c r="G27" s="32" t="s">
        <v>32</v>
      </c>
      <c r="H27" s="32"/>
      <c r="I27" s="32" t="s">
        <v>31</v>
      </c>
      <c r="J27" s="31"/>
    </row>
    <row r="28" spans="1:11" ht="38.25" x14ac:dyDescent="0.25">
      <c r="A28" s="30" t="s">
        <v>30</v>
      </c>
      <c r="B28" s="29" t="s">
        <v>29</v>
      </c>
      <c r="C28" s="29" t="s">
        <v>28</v>
      </c>
      <c r="D28" s="29" t="s">
        <v>27</v>
      </c>
      <c r="E28" s="29" t="s">
        <v>26</v>
      </c>
      <c r="F28" s="29" t="s">
        <v>25</v>
      </c>
      <c r="G28" s="29" t="s">
        <v>24</v>
      </c>
      <c r="H28" s="29" t="s">
        <v>23</v>
      </c>
      <c r="I28" s="29" t="s">
        <v>22</v>
      </c>
      <c r="J28" s="28" t="s">
        <v>21</v>
      </c>
    </row>
    <row r="29" spans="1:11" ht="72" x14ac:dyDescent="0.25">
      <c r="A29" s="27" t="s">
        <v>20</v>
      </c>
      <c r="B29" s="26" t="s">
        <v>19</v>
      </c>
      <c r="C29" s="25">
        <v>27</v>
      </c>
      <c r="D29" s="24">
        <v>65203770</v>
      </c>
      <c r="E29" s="24">
        <v>10</v>
      </c>
      <c r="F29" s="24">
        <v>24230961</v>
      </c>
      <c r="G29" s="24">
        <v>11</v>
      </c>
      <c r="H29" s="24">
        <v>45485578.060000002</v>
      </c>
      <c r="I29" s="23">
        <f>SUM(Tabla13[[#This Row],[Física 
(E)]]/Tabla13[[#This Row],[Física
(C)]])</f>
        <v>1.1000000000000001</v>
      </c>
      <c r="J29" s="22">
        <f>SUM(Tabla13[[#This Row],[Financiera 
 (F)]]/Tabla13[[#This Row],[Financiera
(D)]])</f>
        <v>1.8771677301614245</v>
      </c>
    </row>
    <row r="30" spans="1:11" ht="15.75" x14ac:dyDescent="0.25">
      <c r="A30" s="14" t="s">
        <v>18</v>
      </c>
      <c r="B30" s="13"/>
      <c r="C30" s="13"/>
      <c r="D30" s="13"/>
      <c r="E30" s="13"/>
      <c r="F30" s="13"/>
      <c r="G30" s="13"/>
      <c r="H30" s="13"/>
      <c r="I30" s="13"/>
      <c r="J30" s="12"/>
    </row>
    <row r="31" spans="1:11" ht="15.75" x14ac:dyDescent="0.25">
      <c r="A31" s="21" t="s">
        <v>17</v>
      </c>
      <c r="B31" s="20"/>
      <c r="C31" s="20"/>
      <c r="D31" s="20"/>
      <c r="E31" s="20"/>
      <c r="F31" s="20"/>
      <c r="G31" s="20"/>
      <c r="H31" s="20"/>
      <c r="I31" s="20"/>
      <c r="J31" s="19"/>
      <c r="K31" s="8"/>
    </row>
    <row r="32" spans="1:11" ht="30" customHeight="1" x14ac:dyDescent="0.25">
      <c r="A32" s="16" t="s">
        <v>16</v>
      </c>
      <c r="B32" s="18" t="s">
        <v>15</v>
      </c>
      <c r="C32" s="18"/>
      <c r="D32" s="18"/>
      <c r="E32" s="18"/>
      <c r="F32" s="18"/>
      <c r="G32" s="18"/>
      <c r="H32" s="18"/>
      <c r="I32" s="18"/>
      <c r="J32" s="17"/>
    </row>
    <row r="33" spans="1:45" ht="58.5" customHeight="1" x14ac:dyDescent="0.25">
      <c r="A33" s="16" t="s">
        <v>14</v>
      </c>
      <c r="B33" s="18" t="s">
        <v>13</v>
      </c>
      <c r="C33" s="18"/>
      <c r="D33" s="18"/>
      <c r="E33" s="18"/>
      <c r="F33" s="18"/>
      <c r="G33" s="18"/>
      <c r="H33" s="18"/>
      <c r="I33" s="18"/>
      <c r="J33" s="17"/>
    </row>
    <row r="34" spans="1:45" ht="70.5" customHeight="1" x14ac:dyDescent="0.25">
      <c r="A34" s="16" t="s">
        <v>12</v>
      </c>
      <c r="B34" s="15" t="s">
        <v>11</v>
      </c>
      <c r="C34" s="15"/>
      <c r="D34" s="15"/>
      <c r="E34" s="15"/>
      <c r="F34" s="15"/>
      <c r="G34" s="15"/>
      <c r="H34" s="15"/>
      <c r="I34" s="15"/>
      <c r="J34" s="5"/>
    </row>
    <row r="35" spans="1:45" ht="89.25" customHeight="1" x14ac:dyDescent="0.25">
      <c r="A35" s="16" t="s">
        <v>10</v>
      </c>
      <c r="B35" s="15" t="s">
        <v>9</v>
      </c>
      <c r="C35" s="15"/>
      <c r="D35" s="15"/>
      <c r="E35" s="15"/>
      <c r="F35" s="15"/>
      <c r="G35" s="15"/>
      <c r="H35" s="15"/>
      <c r="I35" s="15"/>
      <c r="J35" s="5"/>
    </row>
    <row r="36" spans="1:45" ht="15.75" x14ac:dyDescent="0.25">
      <c r="A36" s="14" t="s">
        <v>8</v>
      </c>
      <c r="B36" s="13"/>
      <c r="C36" s="13"/>
      <c r="D36" s="13"/>
      <c r="E36" s="13"/>
      <c r="F36" s="13"/>
      <c r="G36" s="13"/>
      <c r="H36" s="13"/>
      <c r="I36" s="13"/>
      <c r="J36" s="12"/>
    </row>
    <row r="37" spans="1:45" ht="15.75" x14ac:dyDescent="0.25">
      <c r="A37" s="11" t="s">
        <v>7</v>
      </c>
      <c r="B37" s="10"/>
      <c r="C37" s="10"/>
      <c r="D37" s="10"/>
      <c r="E37" s="10"/>
      <c r="F37" s="10"/>
      <c r="G37" s="10"/>
      <c r="H37" s="10"/>
      <c r="I37" s="10"/>
      <c r="J37" s="9"/>
      <c r="K37" s="8"/>
    </row>
    <row r="38" spans="1:45" ht="27.75" customHeight="1" x14ac:dyDescent="0.25">
      <c r="A38" s="7" t="s">
        <v>6</v>
      </c>
      <c r="B38" s="6"/>
      <c r="C38" s="6"/>
      <c r="D38" s="6"/>
      <c r="E38" s="6"/>
      <c r="F38" s="6"/>
      <c r="G38" s="6"/>
      <c r="H38" s="6"/>
      <c r="I38" s="6"/>
      <c r="J38" s="5"/>
    </row>
    <row r="39" spans="1:45" s="3" customFormat="1" ht="27.75" customHeight="1" x14ac:dyDescent="0.25">
      <c r="A39" s="7" t="s">
        <v>5</v>
      </c>
      <c r="B39" s="6"/>
      <c r="C39" s="6"/>
      <c r="D39" s="6"/>
      <c r="E39" s="6"/>
      <c r="F39" s="6"/>
      <c r="G39" s="6"/>
      <c r="H39" s="6"/>
      <c r="I39" s="6"/>
      <c r="J39" s="5"/>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s="3" customFormat="1" ht="27.75" customHeight="1" x14ac:dyDescent="0.25">
      <c r="A40" s="7" t="s">
        <v>4</v>
      </c>
      <c r="B40" s="6"/>
      <c r="C40" s="6"/>
      <c r="D40" s="6"/>
      <c r="E40" s="6"/>
      <c r="F40" s="6"/>
      <c r="G40" s="6"/>
      <c r="H40" s="6"/>
      <c r="I40" s="6"/>
      <c r="J40" s="5"/>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row>
    <row r="41" spans="1:45" s="3" customFormat="1" ht="27.75" customHeight="1" x14ac:dyDescent="0.25">
      <c r="A41" s="7" t="s">
        <v>3</v>
      </c>
      <c r="B41" s="6"/>
      <c r="C41" s="6"/>
      <c r="D41" s="6"/>
      <c r="E41" s="6"/>
      <c r="F41" s="6"/>
      <c r="G41" s="6"/>
      <c r="H41" s="6"/>
      <c r="I41" s="6"/>
      <c r="J41" s="5"/>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row>
    <row r="42" spans="1:45" s="3" customFormat="1" ht="27.75" customHeight="1" x14ac:dyDescent="0.25">
      <c r="A42" s="7" t="s">
        <v>2</v>
      </c>
      <c r="B42" s="6"/>
      <c r="C42" s="6"/>
      <c r="D42" s="6"/>
      <c r="E42" s="6"/>
      <c r="F42" s="6"/>
      <c r="G42" s="6"/>
      <c r="H42" s="6"/>
      <c r="I42" s="6"/>
      <c r="J42" s="5"/>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row>
    <row r="43" spans="1:45" s="3" customFormat="1" ht="27.75" customHeight="1" x14ac:dyDescent="0.25">
      <c r="A43" s="7" t="s">
        <v>1</v>
      </c>
      <c r="B43" s="6"/>
      <c r="C43" s="6"/>
      <c r="D43" s="6"/>
      <c r="E43" s="6"/>
      <c r="F43" s="6"/>
      <c r="G43" s="6"/>
      <c r="H43" s="6"/>
      <c r="I43" s="6"/>
      <c r="J43" s="5"/>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row>
    <row r="44" spans="1:45" ht="30.75" customHeight="1" x14ac:dyDescent="0.25">
      <c r="A44" s="2" t="s">
        <v>0</v>
      </c>
      <c r="B44" s="2"/>
      <c r="C44" s="2"/>
      <c r="D44" s="2"/>
      <c r="E44" s="2"/>
      <c r="F44" s="2"/>
      <c r="G44" s="2"/>
      <c r="H44" s="2"/>
      <c r="I44" s="2"/>
      <c r="J44" s="2"/>
    </row>
  </sheetData>
  <mergeCells count="53">
    <mergeCell ref="B1:J1"/>
    <mergeCell ref="B2:C2"/>
    <mergeCell ref="D2:H2"/>
    <mergeCell ref="B3:C3"/>
    <mergeCell ref="D3:H3"/>
    <mergeCell ref="B11:J11"/>
    <mergeCell ref="B12:J12"/>
    <mergeCell ref="A13:J13"/>
    <mergeCell ref="C14:J14"/>
    <mergeCell ref="C15:J15"/>
    <mergeCell ref="A4:J4"/>
    <mergeCell ref="A5:J5"/>
    <mergeCell ref="A6:J6"/>
    <mergeCell ref="A7:J7"/>
    <mergeCell ref="B8:J8"/>
    <mergeCell ref="B9:J9"/>
    <mergeCell ref="B10:J10"/>
    <mergeCell ref="A23:J23"/>
    <mergeCell ref="A24:B24"/>
    <mergeCell ref="C24:E24"/>
    <mergeCell ref="F24:H24"/>
    <mergeCell ref="I24:J24"/>
    <mergeCell ref="C16:J16"/>
    <mergeCell ref="A17:J17"/>
    <mergeCell ref="B18:J18"/>
    <mergeCell ref="B19:J19"/>
    <mergeCell ref="B20:J20"/>
    <mergeCell ref="B21:J21"/>
    <mergeCell ref="A22:J22"/>
    <mergeCell ref="B34:J34"/>
    <mergeCell ref="B35:J35"/>
    <mergeCell ref="A25:B25"/>
    <mergeCell ref="C25:E25"/>
    <mergeCell ref="F25:H25"/>
    <mergeCell ref="I25:J25"/>
    <mergeCell ref="A36:J36"/>
    <mergeCell ref="A26:J26"/>
    <mergeCell ref="C27:D27"/>
    <mergeCell ref="E27:F27"/>
    <mergeCell ref="G27:H27"/>
    <mergeCell ref="I27:J27"/>
    <mergeCell ref="A30:J30"/>
    <mergeCell ref="A31:J31"/>
    <mergeCell ref="B32:J32"/>
    <mergeCell ref="B33:J33"/>
    <mergeCell ref="A43:J43"/>
    <mergeCell ref="A44:J44"/>
    <mergeCell ref="A37:J37"/>
    <mergeCell ref="A38:J38"/>
    <mergeCell ref="A39:J39"/>
    <mergeCell ref="A40:J40"/>
    <mergeCell ref="A41:J41"/>
    <mergeCell ref="A42:J42"/>
  </mergeCells>
  <dataValidations count="16">
    <dataValidation allowBlank="1" showInputMessage="1" showErrorMessage="1" prompt="Monto ejecutado en el trimestre" sqref="H28"/>
    <dataValidation allowBlank="1" showInputMessage="1" showErrorMessage="1" prompt="Meta alcanzada en el trimestre" sqref="G28"/>
    <dataValidation allowBlank="1" showInputMessage="1" showErrorMessage="1" prompt="Monto presupuestado para el producto" sqref="D28:D29 E29:H29 F28"/>
    <dataValidation allowBlank="1" showInputMessage="1" showErrorMessage="1" prompt="Meta anual del indicador" sqref="C28:C29 E28"/>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8:A43 B38:J38 B40:J43"/>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5" fitToHeight="0" orientation="portrait" r:id="rId1"/>
  <rowBreaks count="1" manualBreakCount="1">
    <brk id="21" max="1638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4to Trim 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Pineda</dc:creator>
  <cp:lastModifiedBy>María Pineda</cp:lastModifiedBy>
  <dcterms:created xsi:type="dcterms:W3CDTF">2022-09-09T16:54:39Z</dcterms:created>
  <dcterms:modified xsi:type="dcterms:W3CDTF">2022-09-09T16:57:09Z</dcterms:modified>
</cp:coreProperties>
</file>