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OCUMENTACION B\Downloads\"/>
    </mc:Choice>
  </mc:AlternateContent>
  <xr:revisionPtr revIDLastSave="0" documentId="8_{0CF2981C-72A6-48B0-889A-134756D66403}" xr6:coauthVersionLast="47" xr6:coauthVersionMax="47" xr10:uidLastSave="{00000000-0000-0000-0000-000000000000}"/>
  <bookViews>
    <workbookView xWindow="-120" yWindow="-120" windowWidth="15600" windowHeight="11160" tabRatio="881" xr2:uid="{00000000-000D-0000-FFFF-FFFF00000000}"/>
  </bookViews>
  <sheets>
    <sheet name="Plantilla Presupuesto (2021-12)" sheetId="30" r:id="rId1"/>
  </sheets>
  <definedNames>
    <definedName name="_xlnm.Print_Area" localSheetId="0">'Plantilla Presupuesto (2021-12)'!$A$1:$C$117</definedName>
    <definedName name="_xlnm.Print_Titles" localSheetId="0">'Plantilla Presupuesto (2021-12)'!$12:$12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7" i="30" l="1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56" i="30"/>
  <c r="B56" i="30"/>
  <c r="C48" i="30"/>
  <c r="B48" i="30"/>
  <c r="C40" i="30"/>
  <c r="B40" i="30"/>
  <c r="C30" i="30"/>
  <c r="B30" i="30"/>
  <c r="C20" i="30"/>
  <c r="B20" i="30"/>
  <c r="C14" i="30"/>
  <c r="B14" i="30"/>
  <c r="C13" i="30"/>
  <c r="C78" i="30" s="1"/>
  <c r="B13" i="30"/>
  <c r="B78" i="30" s="1"/>
  <c r="B91" i="30" s="1"/>
  <c r="C91" i="30" l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<sst xmlns="http://schemas.openxmlformats.org/spreadsheetml/2006/main" count="93" uniqueCount="93">
  <si>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</si>
  <si>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</si>
  <si>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</si>
  <si>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</si>
  <si>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</si>
  <si>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</si>
  <si>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</si>
  <si>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</si>
  <si>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</si>
  <si>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</si>
  <si>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</si>
  <si>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</si>
  <si>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</si>
  <si>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</si>
  <si>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</si>
  <si>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</si>
  <si>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</si>
  <si>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</si>
  <si>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</si>
  <si>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</si>
  <si>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</si>
  <si>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</si>
  <si>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</si>
  <si>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</si>
  <si>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</si>
  <si>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</si>
  <si>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</si>
  <si>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</si>
  <si>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</si>
  <si>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</si>
  <si>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</si>
  <si>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</si>
  <si>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</si>
  <si>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</si>
  <si>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</si>
  <si>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</si>
  <si>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</si>
  <si>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</si>
  <si>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</si>
  <si>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</si>
  <si>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</si>
  <si>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</si>
  <si>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</si>
  <si>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</si>
  <si>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</si>
  <si>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</si>
  <si>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</si>
  <si>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</si>
  <si>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</si>
  <si>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</si>
  <si>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</si>
  <si>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</si>
  <si>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</si>
  <si>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</si>
  <si>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</si>
  <si>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</si>
  <si>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</si>
  <si>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</si>
  <si>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</si>
  <si>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</si>
  <si>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</si>
  <si>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</si>
  <si>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</si>
  <si>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</si>
  <si>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</si>
  <si>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</si>
  <si>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</si>
  <si>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</si>
  <si>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</si>
  <si>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</si>
  <si>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</si>
  <si>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</si>
  <si>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</si>
  <si>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</si>
  <si>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</si>
  <si>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</si>
  <si>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</si>
  <si>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</si>
  <si>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</si>
  <si>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</si>
  <si>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</si>
  <si>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</si>
  <si>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</si>
  <si>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</si>
  <si>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</si>
  <si>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</si>
  <si>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</si>
  <si>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</si>
  <si>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</si>
  <si>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t>Año 2021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</si>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</sst>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3232145</xdr:colOff>
      <xdr:row>0</xdr:row>
      <xdr:rowOff>0</xdr:rowOff>
    </xdr:from>
    <xdr:to>
      <xdr:col>0</xdr:col>
      <xdr:colOff>5137144</xdr:colOff>
      <xdr:row>6</xdr:row>
      <xdr:rowOff>230882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2145" y="0"/>
          <a:ext cx="1904999" cy="1659632"/>
        </a:xfrm>
        <a:prstGeom prst="rect">
          <a:avLst/>
        </a:prstGeom>
      </xdr:spPr>
    </xdr:pic>
    <xdr:clientData/>
  </xdr:twoCellAnchor>
  <xdr:twoCellAnchor editAs="oneCell">
    <xdr:from>
      <xdr:col>0</xdr:col>
      <xdr:colOff>7938</xdr:colOff>
      <xdr:row>95</xdr:row>
      <xdr:rowOff>23812</xdr:rowOff>
    </xdr:from>
    <xdr:to>
      <xdr:col>2</xdr:col>
      <xdr:colOff>1022415</xdr:colOff>
      <xdr:row>116</xdr:row>
      <xdr:rowOff>150813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3ADEF7-D433-4F93-95B4-910FF3DD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" y="19526250"/>
          <a:ext cx="8396352" cy="412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28" zoomScale="57" zoomScaleNormal="57" workbookViewId="0">
      <selection activeCell="A118" sqref="A118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.5703125" bestFit="1" customWidth="1"/>
    <col min="4" max="4" width="11.5703125" bestFit="1" customWidth="1"/>
  </cols>
  <sheetData>
    <row r="1" spans="1:5" ht="18.75" x14ac:dyDescent="0.3">
      <c r="A1" s="23"/>
      <c r="B1" s="23"/>
      <c r="C1" s="23"/>
      <c r="E1" s="6" t="s">
        <v>39</v>
      </c>
    </row>
    <row r="2" spans="1:5" ht="18.75" x14ac:dyDescent="0.25">
      <c r="A2" s="23"/>
      <c r="B2" s="23"/>
      <c r="C2" s="23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3" t="s">
        <v>89</v>
      </c>
      <c r="B8" s="23"/>
      <c r="C8" s="23"/>
    </row>
    <row r="9" spans="1:5" ht="15.75" x14ac:dyDescent="0.25">
      <c r="A9" s="24" t="s">
        <v>87</v>
      </c>
      <c r="B9" s="24"/>
      <c r="C9" s="24"/>
    </row>
    <row r="10" spans="1:5" x14ac:dyDescent="0.25">
      <c r="A10" s="22" t="s">
        <v>36</v>
      </c>
      <c r="B10" s="22"/>
      <c r="C10" s="22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f>B14+B20+B30+B40+B48+B56+B66+B71+B74</f>
        <v>70269788</v>
      </c>
      <c r="C13" s="10">
        <f>C14+C20+C30+C40+C48+C56+C66+C71+C74</f>
        <v>97649589</v>
      </c>
    </row>
    <row r="14" spans="1:5" x14ac:dyDescent="0.25">
      <c r="A14" s="2" t="s">
        <v>2</v>
      </c>
      <c r="B14" s="11">
        <f>SUM(B15:B19)</f>
        <v>38524980</v>
      </c>
      <c r="C14" s="11">
        <f>SUM(C15:C19)</f>
        <v>57844225.780000001</v>
      </c>
    </row>
    <row r="15" spans="1:5" x14ac:dyDescent="0.25">
      <c r="A15" s="5" t="s">
        <v>3</v>
      </c>
      <c r="B15" s="12">
        <v>32609875</v>
      </c>
      <c r="C15" s="12">
        <v>46080630.640000001</v>
      </c>
    </row>
    <row r="16" spans="1:5" x14ac:dyDescent="0.25">
      <c r="A16" s="5" t="s">
        <v>4</v>
      </c>
      <c r="B16" s="12">
        <v>1824000</v>
      </c>
      <c r="C16" s="12">
        <v>5596208.3399999999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4091105</v>
      </c>
      <c r="C19" s="12">
        <v>6167386.7999999998</v>
      </c>
    </row>
    <row r="20" spans="1:3" x14ac:dyDescent="0.25">
      <c r="A20" s="2" t="s">
        <v>7</v>
      </c>
      <c r="B20" s="11">
        <f>SUM(B21:B29)</f>
        <v>25908808</v>
      </c>
      <c r="C20" s="11">
        <f>SUM(C21:C29)</f>
        <v>31740811.010000002</v>
      </c>
    </row>
    <row r="21" spans="1:3" x14ac:dyDescent="0.25">
      <c r="A21" s="5" t="s">
        <v>8</v>
      </c>
      <c r="B21" s="12">
        <v>2304000</v>
      </c>
      <c r="C21" s="12">
        <v>3184566.59</v>
      </c>
    </row>
    <row r="22" spans="1:3" x14ac:dyDescent="0.25">
      <c r="A22" s="5" t="s">
        <v>9</v>
      </c>
      <c r="B22" s="12">
        <v>60000</v>
      </c>
      <c r="C22" s="12">
        <v>109.08</v>
      </c>
    </row>
    <row r="23" spans="1:3" x14ac:dyDescent="0.25">
      <c r="A23" s="5" t="s">
        <v>10</v>
      </c>
      <c r="B23" s="12">
        <v>0</v>
      </c>
      <c r="C23" s="12">
        <v>1692750.7</v>
      </c>
    </row>
    <row r="24" spans="1:3" ht="18" customHeight="1" x14ac:dyDescent="0.25">
      <c r="A24" s="5" t="s">
        <v>11</v>
      </c>
      <c r="B24" s="12">
        <v>30000</v>
      </c>
      <c r="C24" s="12">
        <v>54.55</v>
      </c>
    </row>
    <row r="25" spans="1:3" x14ac:dyDescent="0.25">
      <c r="A25" s="5" t="s">
        <v>12</v>
      </c>
      <c r="B25" s="12">
        <v>8196950</v>
      </c>
      <c r="C25" s="12">
        <v>14513520.33</v>
      </c>
    </row>
    <row r="26" spans="1:3" x14ac:dyDescent="0.25">
      <c r="A26" s="5" t="s">
        <v>13</v>
      </c>
      <c r="B26" s="12">
        <v>2010000</v>
      </c>
      <c r="C26" s="12">
        <v>2890912.92</v>
      </c>
    </row>
    <row r="27" spans="1:3" x14ac:dyDescent="0.25">
      <c r="A27" s="5" t="s">
        <v>14</v>
      </c>
      <c r="B27" s="12">
        <v>1654040</v>
      </c>
      <c r="C27" s="12">
        <v>488261.4</v>
      </c>
    </row>
    <row r="28" spans="1:3" x14ac:dyDescent="0.25">
      <c r="A28" s="5" t="s">
        <v>15</v>
      </c>
      <c r="B28" s="12">
        <v>8858993</v>
      </c>
      <c r="C28" s="12">
        <v>6691657.9900000002</v>
      </c>
    </row>
    <row r="29" spans="1:3" x14ac:dyDescent="0.25">
      <c r="A29" s="5" t="s">
        <v>41</v>
      </c>
      <c r="B29" s="12">
        <v>2794825</v>
      </c>
      <c r="C29" s="12">
        <v>2278977.4500000002</v>
      </c>
    </row>
    <row r="30" spans="1:3" x14ac:dyDescent="0.25">
      <c r="A30" s="2" t="s">
        <v>16</v>
      </c>
      <c r="B30" s="11">
        <f>SUM(B31:B39)</f>
        <v>5436000</v>
      </c>
      <c r="C30" s="11">
        <f>SUM(C31:C39)</f>
        <v>5073693.24</v>
      </c>
    </row>
    <row r="31" spans="1:3" x14ac:dyDescent="0.25">
      <c r="A31" s="5" t="s">
        <v>17</v>
      </c>
      <c r="B31" s="12">
        <v>180000</v>
      </c>
      <c r="C31" s="12">
        <v>133232.01</v>
      </c>
    </row>
    <row r="32" spans="1:3" x14ac:dyDescent="0.25">
      <c r="A32" s="5" t="s">
        <v>18</v>
      </c>
      <c r="B32" s="12">
        <v>0</v>
      </c>
      <c r="C32" s="12">
        <v>213945.1</v>
      </c>
    </row>
    <row r="33" spans="1:3" x14ac:dyDescent="0.25">
      <c r="A33" s="5" t="s">
        <v>19</v>
      </c>
      <c r="B33" s="12">
        <v>390000</v>
      </c>
      <c r="C33" s="12">
        <v>188347.74</v>
      </c>
    </row>
    <row r="34" spans="1:3" x14ac:dyDescent="0.25">
      <c r="A34" s="5" t="s">
        <v>20</v>
      </c>
      <c r="B34" s="12">
        <v>0</v>
      </c>
      <c r="C34" s="12">
        <v>0</v>
      </c>
    </row>
    <row r="35" spans="1:3" x14ac:dyDescent="0.25">
      <c r="A35" s="5" t="s">
        <v>21</v>
      </c>
      <c r="B35" s="12">
        <v>240000</v>
      </c>
      <c r="C35" s="12">
        <v>149655.67000000001</v>
      </c>
    </row>
    <row r="36" spans="1:3" x14ac:dyDescent="0.25">
      <c r="A36" s="5" t="s">
        <v>22</v>
      </c>
      <c r="B36" s="12">
        <v>0</v>
      </c>
      <c r="C36" s="12">
        <v>0</v>
      </c>
    </row>
    <row r="37" spans="1:3" x14ac:dyDescent="0.25">
      <c r="A37" s="5" t="s">
        <v>23</v>
      </c>
      <c r="B37" s="12">
        <v>3240000</v>
      </c>
      <c r="C37" s="12">
        <v>3256791.4</v>
      </c>
    </row>
    <row r="38" spans="1:3" x14ac:dyDescent="0.25">
      <c r="A38" s="5" t="s">
        <v>42</v>
      </c>
      <c r="B38" s="12">
        <v>0</v>
      </c>
      <c r="C38" s="12">
        <v>0</v>
      </c>
    </row>
    <row r="39" spans="1:3" x14ac:dyDescent="0.25">
      <c r="A39" s="5" t="s">
        <v>24</v>
      </c>
      <c r="B39" s="12">
        <v>1386000</v>
      </c>
      <c r="C39" s="12">
        <v>1131721.32</v>
      </c>
    </row>
    <row r="40" spans="1:3" x14ac:dyDescent="0.25">
      <c r="A40" s="2" t="s">
        <v>25</v>
      </c>
      <c r="B40" s="11">
        <f>SUM(B41:B47)</f>
        <v>0</v>
      </c>
      <c r="C40" s="11">
        <f>SUM(C41:C47)</f>
        <v>0</v>
      </c>
    </row>
    <row r="41" spans="1:3" x14ac:dyDescent="0.25">
      <c r="A41" s="5" t="s">
        <v>26</v>
      </c>
      <c r="B41" s="12">
        <v>0</v>
      </c>
      <c r="C41" s="12">
        <v>0</v>
      </c>
    </row>
    <row r="42" spans="1:3" x14ac:dyDescent="0.25">
      <c r="A42" s="5" t="s">
        <v>43</v>
      </c>
      <c r="B42" s="12">
        <v>0</v>
      </c>
      <c r="C42" s="12">
        <v>0</v>
      </c>
    </row>
    <row r="43" spans="1:3" x14ac:dyDescent="0.25">
      <c r="A43" s="5" t="s">
        <v>44</v>
      </c>
      <c r="B43" s="12">
        <v>0</v>
      </c>
      <c r="C43" s="12">
        <v>0</v>
      </c>
    </row>
    <row r="44" spans="1:3" x14ac:dyDescent="0.25">
      <c r="A44" s="5" t="s">
        <v>45</v>
      </c>
      <c r="B44" s="12">
        <v>0</v>
      </c>
      <c r="C44" s="12">
        <v>0</v>
      </c>
    </row>
    <row r="45" spans="1:3" x14ac:dyDescent="0.25">
      <c r="A45" s="5" t="s">
        <v>46</v>
      </c>
      <c r="B45" s="12">
        <v>0</v>
      </c>
      <c r="C45" s="12">
        <v>0</v>
      </c>
    </row>
    <row r="46" spans="1:3" x14ac:dyDescent="0.25">
      <c r="A46" s="5" t="s">
        <v>27</v>
      </c>
      <c r="B46" s="12">
        <v>0</v>
      </c>
      <c r="C46" s="12">
        <v>0</v>
      </c>
    </row>
    <row r="47" spans="1:3" x14ac:dyDescent="0.25">
      <c r="A47" s="5" t="s">
        <v>47</v>
      </c>
      <c r="B47" s="12">
        <v>0</v>
      </c>
      <c r="C47" s="12">
        <v>0</v>
      </c>
    </row>
    <row r="48" spans="1:3" x14ac:dyDescent="0.25">
      <c r="A48" s="2" t="s">
        <v>48</v>
      </c>
      <c r="B48" s="11">
        <f>SUM(B49:B55)</f>
        <v>0</v>
      </c>
      <c r="C48" s="11">
        <f>SUM(C49:C55)</f>
        <v>0</v>
      </c>
    </row>
    <row r="49" spans="1:3" x14ac:dyDescent="0.25">
      <c r="A49" s="5" t="s">
        <v>49</v>
      </c>
      <c r="B49" s="12">
        <v>0</v>
      </c>
      <c r="C49" s="12">
        <v>0</v>
      </c>
    </row>
    <row r="50" spans="1:3" x14ac:dyDescent="0.25">
      <c r="A50" s="5" t="s">
        <v>50</v>
      </c>
      <c r="B50" s="12">
        <v>0</v>
      </c>
      <c r="C50" s="12">
        <v>0</v>
      </c>
    </row>
    <row r="51" spans="1:3" x14ac:dyDescent="0.25">
      <c r="A51" s="5" t="s">
        <v>51</v>
      </c>
      <c r="B51" s="12">
        <v>0</v>
      </c>
      <c r="C51" s="12">
        <v>0</v>
      </c>
    </row>
    <row r="52" spans="1:3" x14ac:dyDescent="0.25">
      <c r="A52" s="5" t="s">
        <v>52</v>
      </c>
      <c r="B52" s="12">
        <v>0</v>
      </c>
      <c r="C52" s="12">
        <v>0</v>
      </c>
    </row>
    <row r="53" spans="1:3" x14ac:dyDescent="0.25">
      <c r="A53" s="5" t="s">
        <v>53</v>
      </c>
      <c r="B53" s="12">
        <v>0</v>
      </c>
      <c r="C53" s="12">
        <v>0</v>
      </c>
    </row>
    <row r="54" spans="1:3" x14ac:dyDescent="0.25">
      <c r="A54" s="5" t="s">
        <v>54</v>
      </c>
      <c r="B54" s="12">
        <v>0</v>
      </c>
      <c r="C54" s="12">
        <v>0</v>
      </c>
    </row>
    <row r="55" spans="1:3" x14ac:dyDescent="0.25">
      <c r="A55" s="5" t="s">
        <v>55</v>
      </c>
      <c r="B55" s="12">
        <v>0</v>
      </c>
      <c r="C55" s="12">
        <v>0</v>
      </c>
    </row>
    <row r="56" spans="1:3" x14ac:dyDescent="0.25">
      <c r="A56" s="2" t="s">
        <v>28</v>
      </c>
      <c r="B56" s="11">
        <f>SUM(B57:B65)</f>
        <v>400000</v>
      </c>
      <c r="C56" s="11">
        <f>SUM(C57:C65)</f>
        <v>2437693.4700000002</v>
      </c>
    </row>
    <row r="57" spans="1:3" x14ac:dyDescent="0.25">
      <c r="A57" s="5" t="s">
        <v>29</v>
      </c>
      <c r="B57" s="12">
        <v>200000</v>
      </c>
      <c r="C57" s="12">
        <v>2030463.57</v>
      </c>
    </row>
    <row r="58" spans="1:3" x14ac:dyDescent="0.25">
      <c r="A58" s="5" t="s">
        <v>30</v>
      </c>
      <c r="B58" s="12">
        <v>0</v>
      </c>
      <c r="C58" s="12">
        <v>295014.90999999997</v>
      </c>
    </row>
    <row r="59" spans="1:3" x14ac:dyDescent="0.25">
      <c r="A59" s="5" t="s">
        <v>31</v>
      </c>
      <c r="B59" s="12">
        <v>0</v>
      </c>
      <c r="C59" s="12">
        <v>0</v>
      </c>
    </row>
    <row r="60" spans="1:3" x14ac:dyDescent="0.25">
      <c r="A60" s="5" t="s">
        <v>32</v>
      </c>
      <c r="B60" s="12">
        <v>0</v>
      </c>
      <c r="C60" s="12">
        <v>0</v>
      </c>
    </row>
    <row r="61" spans="1:3" x14ac:dyDescent="0.25">
      <c r="A61" s="5" t="s">
        <v>33</v>
      </c>
      <c r="B61" s="12">
        <v>0</v>
      </c>
      <c r="C61" s="12">
        <v>108438.99</v>
      </c>
    </row>
    <row r="62" spans="1:3" x14ac:dyDescent="0.25">
      <c r="A62" s="5" t="s">
        <v>56</v>
      </c>
      <c r="B62" s="12">
        <v>100000</v>
      </c>
      <c r="C62" s="12">
        <v>0</v>
      </c>
    </row>
    <row r="63" spans="1:3" x14ac:dyDescent="0.25">
      <c r="A63" s="5" t="s">
        <v>57</v>
      </c>
      <c r="B63" s="12">
        <v>0</v>
      </c>
      <c r="C63" s="12">
        <v>0</v>
      </c>
    </row>
    <row r="64" spans="1:3" x14ac:dyDescent="0.25">
      <c r="A64" s="5" t="s">
        <v>34</v>
      </c>
      <c r="B64" s="12">
        <v>100000</v>
      </c>
      <c r="C64" s="12">
        <v>0</v>
      </c>
    </row>
    <row r="65" spans="1:3" x14ac:dyDescent="0.25">
      <c r="A65" s="5" t="s">
        <v>58</v>
      </c>
      <c r="B65" s="12">
        <v>0</v>
      </c>
      <c r="C65" s="12">
        <v>3776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553165.5</v>
      </c>
    </row>
    <row r="67" spans="1:3" x14ac:dyDescent="0.25">
      <c r="A67" s="5" t="s">
        <v>60</v>
      </c>
      <c r="B67" s="12">
        <v>0</v>
      </c>
      <c r="C67" s="12">
        <v>553165.5</v>
      </c>
    </row>
    <row r="68" spans="1:3" x14ac:dyDescent="0.25">
      <c r="A68" s="5" t="s">
        <v>61</v>
      </c>
      <c r="B68" s="12">
        <v>0</v>
      </c>
      <c r="C68" s="12">
        <v>0</v>
      </c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70269788</v>
      </c>
      <c r="C78" s="14">
        <f>C13</f>
        <v>97649589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70269788</v>
      </c>
      <c r="C91" s="16">
        <f>C78+C89</f>
        <v>97649589</v>
      </c>
    </row>
    <row r="92" spans="1:3" x14ac:dyDescent="0.25">
      <c r="A92" s="20" t="s">
        <v>88</v>
      </c>
    </row>
    <row r="93" spans="1:3" x14ac:dyDescent="0.25">
      <c r="A93" s="20" t="s">
        <v>90</v>
      </c>
    </row>
    <row r="94" spans="1:3" ht="30" customHeight="1" x14ac:dyDescent="0.25">
      <c r="A94" s="21" t="s">
        <v>91</v>
      </c>
    </row>
    <row r="95" spans="1:3" ht="60" customHeight="1" x14ac:dyDescent="0.25">
      <c r="A95" s="21" t="s">
        <v>92</v>
      </c>
    </row>
    <row r="96" spans="1:3" x14ac:dyDescent="0.25">
      <c r="A96" s="22"/>
      <c r="B96" s="22"/>
      <c r="C96" s="22"/>
    </row>
    <row r="97" spans="1:3" x14ac:dyDescent="0.25">
      <c r="A97" s="22"/>
      <c r="B97" s="22"/>
      <c r="C97" s="22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(2021-12)</vt:lpstr>
      <vt:lpstr>'Plantilla Presupuesto (2021-12)'!Área_de_impresión</vt:lpstr>
      <vt:lpstr>'Plantilla Presupuesto (2021-12)'!Títulos_a_imprimir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DOCUMENTACION B</cp:lastModifiedBy>
  <cp:lastPrinted>2022-01-13T19:33:25Z</cp:lastPrinted>
  <dcterms:created xsi:type="dcterms:W3CDTF">2018-04-17T18:57:16Z</dcterms:created>
  <dcterms:modified xsi:type="dcterms:W3CDTF">2022-01-17T17:33:09Z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