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rodriguez\Documents\"/>
    </mc:Choice>
  </mc:AlternateContent>
  <xr:revisionPtr revIDLastSave="0" documentId="8_{544272EB-F398-4CC1-8B0C-DEA5CB8CB7A3}" xr6:coauthVersionLast="47" xr6:coauthVersionMax="47" xr10:uidLastSave="{00000000-0000-0000-0000-000000000000}"/>
  <bookViews>
    <workbookView xWindow="-120" yWindow="-120" windowWidth="29040" windowHeight="15720" xr2:uid="{98C3875A-1F2B-4896-8A84-5BF7D6FBAF41}"/>
  </bookViews>
  <sheets>
    <sheet name="2023-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E46" i="1"/>
  <c r="G46" i="1" s="1"/>
  <c r="G15" i="1"/>
  <c r="G16" i="1" s="1"/>
  <c r="G17" i="1" s="1"/>
  <c r="G18" i="1" l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19" i="1"/>
  <c r="G31" i="1" l="1"/>
  <c r="G32" i="1" s="1"/>
  <c r="G33" i="1"/>
  <c r="G34" i="1" s="1"/>
  <c r="G36" i="1" l="1"/>
  <c r="G38" i="1" s="1"/>
  <c r="G40" i="1" s="1"/>
  <c r="G42" i="1" s="1"/>
  <c r="G44" i="1" s="1"/>
  <c r="G35" i="1"/>
  <c r="G37" i="1" s="1"/>
  <c r="G39" i="1" s="1"/>
  <c r="G41" i="1" s="1"/>
  <c r="G43" i="1" s="1"/>
  <c r="G45" i="1" s="1"/>
</calcChain>
</file>

<file path=xl/sharedStrings.xml><?xml version="1.0" encoding="utf-8"?>
<sst xmlns="http://schemas.openxmlformats.org/spreadsheetml/2006/main" count="79" uniqueCount="67">
  <si>
    <t>Libro de Banco</t>
  </si>
  <si>
    <t>Del 1 al 31 de enero de 2023</t>
  </si>
  <si>
    <t>Cuenta Bancaria No. 100-01-160-111454-8</t>
  </si>
  <si>
    <t>Fecha</t>
  </si>
  <si>
    <t>No. Cheque / Transferencia</t>
  </si>
  <si>
    <t>Descripción</t>
  </si>
  <si>
    <t>Balance Inicial RD$</t>
  </si>
  <si>
    <t>Debito</t>
  </si>
  <si>
    <t>Crédito</t>
  </si>
  <si>
    <t>Balance</t>
  </si>
  <si>
    <t>002112</t>
  </si>
  <si>
    <t>Anulado</t>
  </si>
  <si>
    <t>002113</t>
  </si>
  <si>
    <t>002114</t>
  </si>
  <si>
    <t>Decucible de reclamación de daños</t>
  </si>
  <si>
    <t>Transf.</t>
  </si>
  <si>
    <t>Transferencia de cuenta colectora en pesos a cuenta operativa tercera semana enero 2023</t>
  </si>
  <si>
    <t>002115</t>
  </si>
  <si>
    <t>Pago factura 0000360 a Unidad de Viajes Oficiales</t>
  </si>
  <si>
    <t>002116</t>
  </si>
  <si>
    <t>Pago factura 0000455 a Unidad de Viajes Oficiales</t>
  </si>
  <si>
    <t>002117</t>
  </si>
  <si>
    <t>Pago factura 0000615 a Unidad de Viajes Oficiales</t>
  </si>
  <si>
    <t>002118</t>
  </si>
  <si>
    <t>002119</t>
  </si>
  <si>
    <t>Pago factura 0000456 a Unidad de Viajes Oficiales</t>
  </si>
  <si>
    <t>002120</t>
  </si>
  <si>
    <t>Transferencia de cuenta colectora en pesos a cuenta operativa cuarta semana enero 2023</t>
  </si>
  <si>
    <t>002121</t>
  </si>
  <si>
    <t>Viáticos locales Pade Las Casas, Azua el 01/12/2022</t>
  </si>
  <si>
    <t>002122</t>
  </si>
  <si>
    <t>002123</t>
  </si>
  <si>
    <t>002124</t>
  </si>
  <si>
    <t>002125</t>
  </si>
  <si>
    <t>Viáticos locales Pade Las Cacs, Azua el 01/12/2022</t>
  </si>
  <si>
    <t>002126</t>
  </si>
  <si>
    <t>Viáticos locales desde el 01/12/2022 al 15/12/2022</t>
  </si>
  <si>
    <t>002127</t>
  </si>
  <si>
    <t>Viáticos locales Pade Las Casas, Azua el 06/12/2022</t>
  </si>
  <si>
    <t>002128</t>
  </si>
  <si>
    <t>002129</t>
  </si>
  <si>
    <t>Viáticos locales desde el 06/12/2022 al 15/12/2022</t>
  </si>
  <si>
    <t>002130</t>
  </si>
  <si>
    <t>Viáticos locales Puerto Plata del 02 al 03/12/2022</t>
  </si>
  <si>
    <t>002131</t>
  </si>
  <si>
    <t>002132</t>
  </si>
  <si>
    <t>002133</t>
  </si>
  <si>
    <t>Viáticos locales Jarabacoa, La Vega el 07/10/2022</t>
  </si>
  <si>
    <t>002134</t>
  </si>
  <si>
    <t>002135</t>
  </si>
  <si>
    <t>002136</t>
  </si>
  <si>
    <t>Reposición de caja chica. (Comprobantes 517-545)</t>
  </si>
  <si>
    <t>002137</t>
  </si>
  <si>
    <t>Recargo por atraso nómina fijo, adicional e interinato, octubre, noviembre y diciembre 2022</t>
  </si>
  <si>
    <t>002138</t>
  </si>
  <si>
    <t>Viáticos locales San José de las Matas, Santiago el 18/01/2023</t>
  </si>
  <si>
    <t>002139</t>
  </si>
  <si>
    <t>Abono del 70% de Seguro Médico</t>
  </si>
  <si>
    <t>N/D</t>
  </si>
  <si>
    <t>Comisiones y gastos bancarios</t>
  </si>
  <si>
    <t>Totales</t>
  </si>
  <si>
    <t>Preparado por:</t>
  </si>
  <si>
    <t>Revisado por:</t>
  </si>
  <si>
    <t>Gliseldi Corina Rpdríguez</t>
  </si>
  <si>
    <t xml:space="preserve">Mirna Mabel Veras </t>
  </si>
  <si>
    <t>Encargada de Presupuesto Interina</t>
  </si>
  <si>
    <t>Encargada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</si>
</sst>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43" fontId="7" fillId="2" borderId="6" xfId="2" applyFont="1" applyFill="1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64" fontId="1" fillId="0" borderId="11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43" fontId="1" fillId="0" borderId="2" xfId="2" applyFont="1" applyBorder="1" applyAlignment="1">
      <alignment vertical="center"/>
    </xf>
    <xf numFmtId="43" fontId="1" fillId="3" borderId="3" xfId="2" applyFont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1" fillId="0" borderId="5" xfId="1" applyBorder="1" applyAlignment="1">
      <alignment vertical="center" wrapText="1"/>
    </xf>
    <xf numFmtId="43" fontId="1" fillId="0" borderId="5" xfId="2" applyFont="1" applyBorder="1" applyAlignment="1">
      <alignment vertical="center"/>
    </xf>
    <xf numFmtId="43" fontId="1" fillId="3" borderId="6" xfId="2" applyFont="1" applyFill="1" applyBorder="1" applyAlignment="1">
      <alignment vertical="center"/>
    </xf>
    <xf numFmtId="49" fontId="1" fillId="0" borderId="12" xfId="1" applyNumberFormat="1" applyBorder="1" applyAlignment="1">
      <alignment horizontal="center" vertical="center"/>
    </xf>
    <xf numFmtId="0" fontId="1" fillId="0" borderId="12" xfId="1" applyBorder="1" applyAlignment="1">
      <alignment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164" fontId="1" fillId="0" borderId="15" xfId="1" applyNumberFormat="1" applyBorder="1" applyAlignment="1">
      <alignment horizontal="center" vertical="center"/>
    </xf>
    <xf numFmtId="49" fontId="1" fillId="0" borderId="15" xfId="1" applyNumberFormat="1" applyBorder="1" applyAlignment="1">
      <alignment horizontal="center" vertical="center"/>
    </xf>
    <xf numFmtId="0" fontId="1" fillId="0" borderId="15" xfId="1" applyBorder="1" applyAlignment="1">
      <alignment vertical="center"/>
    </xf>
    <xf numFmtId="43" fontId="1" fillId="0" borderId="15" xfId="2" applyFont="1" applyBorder="1" applyAlignment="1">
      <alignment vertical="center"/>
    </xf>
    <xf numFmtId="43" fontId="1" fillId="3" borderId="16" xfId="2" applyFont="1" applyFill="1" applyBorder="1" applyAlignment="1">
      <alignment vertical="center"/>
    </xf>
    <xf numFmtId="0" fontId="1" fillId="4" borderId="17" xfId="1" applyFill="1" applyBorder="1" applyAlignment="1">
      <alignment vertical="center"/>
    </xf>
    <xf numFmtId="43" fontId="7" fillId="4" borderId="18" xfId="2" applyFont="1" applyFill="1" applyBorder="1" applyAlignment="1">
      <alignment vertical="center"/>
    </xf>
    <xf numFmtId="43" fontId="7" fillId="4" borderId="19" xfId="2" applyFont="1" applyFill="1" applyBorder="1" applyAlignment="1">
      <alignment vertical="center"/>
    </xf>
    <xf numFmtId="43" fontId="7" fillId="4" borderId="20" xfId="2" applyFont="1" applyFill="1" applyBorder="1" applyAlignment="1">
      <alignment vertical="center"/>
    </xf>
    <xf numFmtId="43" fontId="7" fillId="4" borderId="21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2" xfId="1" applyBorder="1" applyAlignment="1">
      <alignment vertical="center"/>
    </xf>
    <xf numFmtId="0" fontId="7" fillId="0" borderId="23" xfId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3">
    <cellStyle name="Millares 2" xfId="2" xr:uid="{C679A41F-0F6B-4F26-AFFD-184A02D5F493}"/>
    <cellStyle name="Normal" xfId="0" builtinId="0"/>
    <cellStyle name="Normal 2" xfId="1" xr:uid="{7B9CE832-E80D-4472-962C-7011715D07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1</xdr:row>
      <xdr:rowOff>9525</xdr:rowOff>
    </xdr:from>
    <xdr:to>
      <xdr:col>3</xdr:col>
      <xdr:colOff>2122558</xdr:colOff>
      <xdr:row>6</xdr:row>
      <xdr:rowOff>59850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F8FC27-4341-42E0-8196-2C33689F8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47625"/>
          <a:ext cx="1446283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F15F-5C21-4608-8C4E-06F0A270C67B}">
  <sheetPr>
    <pageSetUpPr fitToPage="1"/>
  </sheetPr>
  <dimension ref="A1:H63"/>
  <sheetViews>
    <sheetView tabSelected="1" topLeftCell="A9" zoomScaleNormal="100" workbookViewId="0">
      <selection activeCell="K15" sqref="K15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2"/>
      <c r="B2" s="2"/>
      <c r="C2" s="2"/>
      <c r="D2" s="2"/>
      <c r="E2" s="2"/>
      <c r="F2" s="2"/>
      <c r="G2" s="2"/>
      <c r="H2" s="3"/>
    </row>
    <row r="3" spans="1:8" ht="18" customHeight="1" x14ac:dyDescent="0.25">
      <c r="A3" s="2"/>
      <c r="B3" s="2"/>
      <c r="C3" s="2"/>
      <c r="D3" s="2"/>
      <c r="E3" s="2"/>
      <c r="F3" s="2"/>
      <c r="G3" s="2"/>
      <c r="H3" s="3"/>
    </row>
    <row r="4" spans="1:8" ht="18" customHeight="1" x14ac:dyDescent="0.25">
      <c r="A4" s="2"/>
      <c r="B4" s="2"/>
      <c r="C4" s="2"/>
      <c r="D4" s="2"/>
      <c r="E4" s="2"/>
      <c r="F4" s="2"/>
      <c r="G4" s="2"/>
      <c r="H4" s="3"/>
    </row>
    <row r="5" spans="1:8" ht="35.25" customHeight="1" x14ac:dyDescent="0.25">
      <c r="A5" s="2"/>
      <c r="B5" s="2"/>
      <c r="C5" s="2"/>
      <c r="D5" s="2"/>
      <c r="E5" s="2"/>
      <c r="F5" s="2"/>
      <c r="G5" s="2"/>
      <c r="H5" s="3"/>
    </row>
    <row r="6" spans="1:8" ht="6" customHeight="1" x14ac:dyDescent="0.25">
      <c r="A6" s="2"/>
      <c r="B6" s="2"/>
      <c r="C6" s="2"/>
      <c r="D6" s="2"/>
      <c r="E6" s="2"/>
      <c r="F6" s="2"/>
      <c r="G6" s="2"/>
      <c r="H6" s="3"/>
    </row>
    <row r="7" spans="1:8" x14ac:dyDescent="0.25">
      <c r="A7" s="4"/>
      <c r="B7" s="4"/>
      <c r="C7" s="4"/>
      <c r="D7" s="4"/>
      <c r="E7" s="4"/>
      <c r="F7" s="4"/>
      <c r="G7" s="4"/>
      <c r="H7" s="3"/>
    </row>
    <row r="8" spans="1:8" ht="15.75" x14ac:dyDescent="0.25">
      <c r="A8" s="5" t="s">
        <v>0</v>
      </c>
      <c r="B8" s="5"/>
      <c r="C8" s="5"/>
      <c r="D8" s="5"/>
      <c r="E8" s="5"/>
      <c r="F8" s="5"/>
      <c r="G8" s="5"/>
      <c r="H8" s="3"/>
    </row>
    <row r="9" spans="1:8" ht="6.75" customHeight="1" x14ac:dyDescent="0.25">
      <c r="A9" s="6"/>
      <c r="B9" s="6"/>
      <c r="C9" s="6"/>
      <c r="D9" s="6"/>
      <c r="E9" s="6"/>
      <c r="F9" s="6"/>
      <c r="G9" s="6"/>
      <c r="H9" s="3"/>
    </row>
    <row r="10" spans="1:8" ht="15.75" thickBot="1" x14ac:dyDescent="0.3">
      <c r="A10" s="7" t="s">
        <v>1</v>
      </c>
      <c r="B10" s="7"/>
      <c r="C10" s="7"/>
      <c r="D10" s="7"/>
      <c r="E10" s="7"/>
      <c r="F10" s="7"/>
      <c r="G10" s="7"/>
      <c r="H10" s="3"/>
    </row>
    <row r="11" spans="1:8" x14ac:dyDescent="0.25">
      <c r="A11" s="8" t="s">
        <v>2</v>
      </c>
      <c r="B11" s="9"/>
      <c r="C11" s="9"/>
      <c r="D11" s="9"/>
      <c r="E11" s="9"/>
      <c r="F11" s="9"/>
      <c r="G11" s="10"/>
      <c r="H11" s="3"/>
    </row>
    <row r="12" spans="1:8" x14ac:dyDescent="0.25">
      <c r="A12" s="11"/>
      <c r="B12" s="12"/>
      <c r="C12" s="12"/>
      <c r="D12" s="12"/>
      <c r="E12" s="12"/>
      <c r="F12" s="12"/>
      <c r="G12" s="13"/>
      <c r="H12" s="3"/>
    </row>
    <row r="13" spans="1:8" x14ac:dyDescent="0.25">
      <c r="A13" s="14"/>
      <c r="B13" s="12" t="s">
        <v>3</v>
      </c>
      <c r="C13" s="12" t="s">
        <v>4</v>
      </c>
      <c r="D13" s="15" t="s">
        <v>5</v>
      </c>
      <c r="E13" s="15" t="s">
        <v>6</v>
      </c>
      <c r="F13" s="15"/>
      <c r="G13" s="16">
        <v>95372.73</v>
      </c>
      <c r="H13" s="3"/>
    </row>
    <row r="14" spans="1:8" ht="15.75" thickBot="1" x14ac:dyDescent="0.3">
      <c r="A14" s="17"/>
      <c r="B14" s="18"/>
      <c r="C14" s="18"/>
      <c r="D14" s="19"/>
      <c r="E14" s="20" t="s">
        <v>7</v>
      </c>
      <c r="F14" s="20" t="s">
        <v>8</v>
      </c>
      <c r="G14" s="21" t="s">
        <v>9</v>
      </c>
      <c r="H14" s="3"/>
    </row>
    <row r="15" spans="1:8" ht="30.75" customHeight="1" x14ac:dyDescent="0.25">
      <c r="A15" s="22">
        <v>1</v>
      </c>
      <c r="B15" s="23">
        <v>44936</v>
      </c>
      <c r="C15" s="24" t="s">
        <v>10</v>
      </c>
      <c r="D15" s="25" t="s">
        <v>11</v>
      </c>
      <c r="E15" s="26"/>
      <c r="F15" s="26">
        <v>0</v>
      </c>
      <c r="G15" s="27">
        <f>+G13-F15+E15</f>
        <v>95372.73</v>
      </c>
      <c r="H15" s="3"/>
    </row>
    <row r="16" spans="1:8" ht="29.25" customHeight="1" x14ac:dyDescent="0.25">
      <c r="A16" s="28">
        <v>2</v>
      </c>
      <c r="B16" s="29">
        <v>44936</v>
      </c>
      <c r="C16" s="30" t="s">
        <v>12</v>
      </c>
      <c r="D16" s="31" t="s">
        <v>11</v>
      </c>
      <c r="E16" s="32"/>
      <c r="F16" s="32">
        <v>0</v>
      </c>
      <c r="G16" s="33">
        <f>G15-F16+E16</f>
        <v>95372.73</v>
      </c>
      <c r="H16" s="3"/>
    </row>
    <row r="17" spans="1:8" ht="27" customHeight="1" x14ac:dyDescent="0.25">
      <c r="A17" s="28">
        <v>3</v>
      </c>
      <c r="B17" s="29">
        <v>44936</v>
      </c>
      <c r="C17" s="30" t="s">
        <v>13</v>
      </c>
      <c r="D17" s="31" t="s">
        <v>14</v>
      </c>
      <c r="E17" s="32"/>
      <c r="F17" s="32">
        <v>71055.64</v>
      </c>
      <c r="G17" s="33">
        <f t="shared" ref="G17:G18" si="0">G16-F17+E17</f>
        <v>24317.089999999997</v>
      </c>
      <c r="H17" s="3"/>
    </row>
    <row r="18" spans="1:8" ht="27" customHeight="1" x14ac:dyDescent="0.25">
      <c r="A18" s="28">
        <v>4</v>
      </c>
      <c r="B18" s="29">
        <v>44944</v>
      </c>
      <c r="C18" s="34" t="s">
        <v>15</v>
      </c>
      <c r="D18" s="35" t="s">
        <v>16</v>
      </c>
      <c r="E18" s="32">
        <v>7000000</v>
      </c>
      <c r="F18" s="32"/>
      <c r="G18" s="33">
        <f t="shared" si="0"/>
        <v>7024317.0899999999</v>
      </c>
      <c r="H18" s="3"/>
    </row>
    <row r="19" spans="1:8" ht="28.5" customHeight="1" x14ac:dyDescent="0.25">
      <c r="A19" s="28">
        <v>5</v>
      </c>
      <c r="B19" s="29">
        <v>44944</v>
      </c>
      <c r="C19" s="30" t="s">
        <v>17</v>
      </c>
      <c r="D19" s="35" t="s">
        <v>18</v>
      </c>
      <c r="E19" s="32"/>
      <c r="F19" s="32">
        <v>210743</v>
      </c>
      <c r="G19" s="33">
        <f>G17-F19+E19</f>
        <v>-186425.91</v>
      </c>
      <c r="H19" s="3"/>
    </row>
    <row r="20" spans="1:8" ht="30.75" customHeight="1" x14ac:dyDescent="0.25">
      <c r="A20" s="28">
        <v>6</v>
      </c>
      <c r="B20" s="29">
        <v>44944</v>
      </c>
      <c r="C20" s="30" t="s">
        <v>19</v>
      </c>
      <c r="D20" s="35" t="s">
        <v>20</v>
      </c>
      <c r="E20" s="32"/>
      <c r="F20" s="32">
        <v>373668.9</v>
      </c>
      <c r="G20" s="33">
        <f>+G18-F20+E20</f>
        <v>6650648.1899999995</v>
      </c>
      <c r="H20" s="3"/>
    </row>
    <row r="21" spans="1:8" ht="29.25" customHeight="1" x14ac:dyDescent="0.25">
      <c r="A21" s="28">
        <v>7</v>
      </c>
      <c r="B21" s="29">
        <v>44944</v>
      </c>
      <c r="C21" s="30" t="s">
        <v>21</v>
      </c>
      <c r="D21" s="35" t="s">
        <v>22</v>
      </c>
      <c r="E21" s="32"/>
      <c r="F21" s="32">
        <v>454175.8</v>
      </c>
      <c r="G21" s="33">
        <f>G20-F21+E21</f>
        <v>6196472.3899999997</v>
      </c>
      <c r="H21" s="3"/>
    </row>
    <row r="22" spans="1:8" ht="27" customHeight="1" x14ac:dyDescent="0.25">
      <c r="A22" s="28">
        <v>8</v>
      </c>
      <c r="B22" s="29">
        <v>44945</v>
      </c>
      <c r="C22" s="30" t="s">
        <v>23</v>
      </c>
      <c r="D22" s="31" t="s">
        <v>11</v>
      </c>
      <c r="E22" s="32"/>
      <c r="F22" s="32">
        <v>0</v>
      </c>
      <c r="G22" s="33">
        <f t="shared" ref="G22:G32" si="1">G21-F22+E22</f>
        <v>6196472.3899999997</v>
      </c>
      <c r="H22" s="3"/>
    </row>
    <row r="23" spans="1:8" ht="27" customHeight="1" x14ac:dyDescent="0.25">
      <c r="A23" s="28">
        <v>9</v>
      </c>
      <c r="B23" s="29">
        <v>44945</v>
      </c>
      <c r="C23" s="30" t="s">
        <v>24</v>
      </c>
      <c r="D23" s="35" t="s">
        <v>25</v>
      </c>
      <c r="E23" s="32"/>
      <c r="F23" s="32">
        <v>5842252.8399999999</v>
      </c>
      <c r="G23" s="33">
        <f t="shared" si="1"/>
        <v>354219.54999999981</v>
      </c>
      <c r="H23" s="3"/>
    </row>
    <row r="24" spans="1:8" ht="28.5" customHeight="1" x14ac:dyDescent="0.25">
      <c r="A24" s="28">
        <v>10</v>
      </c>
      <c r="B24" s="29">
        <v>44949</v>
      </c>
      <c r="C24" s="34" t="s">
        <v>26</v>
      </c>
      <c r="D24" s="31" t="s">
        <v>11</v>
      </c>
      <c r="E24" s="32"/>
      <c r="F24" s="32">
        <v>0</v>
      </c>
      <c r="G24" s="33">
        <f t="shared" si="1"/>
        <v>354219.54999999981</v>
      </c>
      <c r="H24" s="3"/>
    </row>
    <row r="25" spans="1:8" ht="30.75" customHeight="1" x14ac:dyDescent="0.25">
      <c r="A25" s="28">
        <v>11</v>
      </c>
      <c r="B25" s="29">
        <v>44953</v>
      </c>
      <c r="C25" s="34" t="s">
        <v>15</v>
      </c>
      <c r="D25" s="35" t="s">
        <v>27</v>
      </c>
      <c r="E25" s="32">
        <v>900000</v>
      </c>
      <c r="F25" s="32"/>
      <c r="G25" s="33">
        <f t="shared" si="1"/>
        <v>1254219.5499999998</v>
      </c>
      <c r="H25" s="3"/>
    </row>
    <row r="26" spans="1:8" ht="29.25" customHeight="1" x14ac:dyDescent="0.25">
      <c r="A26" s="28">
        <v>12</v>
      </c>
      <c r="B26" s="29">
        <v>44957</v>
      </c>
      <c r="C26" s="34" t="s">
        <v>28</v>
      </c>
      <c r="D26" s="35" t="s">
        <v>29</v>
      </c>
      <c r="E26" s="32"/>
      <c r="F26" s="32">
        <v>2350</v>
      </c>
      <c r="G26" s="33">
        <f t="shared" si="1"/>
        <v>1251869.5499999998</v>
      </c>
      <c r="H26" s="3"/>
    </row>
    <row r="27" spans="1:8" ht="27" customHeight="1" x14ac:dyDescent="0.25">
      <c r="A27" s="28">
        <v>13</v>
      </c>
      <c r="B27" s="29">
        <v>44957</v>
      </c>
      <c r="C27" s="34" t="s">
        <v>30</v>
      </c>
      <c r="D27" s="35" t="s">
        <v>29</v>
      </c>
      <c r="E27" s="32"/>
      <c r="F27" s="32">
        <v>2150</v>
      </c>
      <c r="G27" s="33">
        <f t="shared" si="1"/>
        <v>1249719.5499999998</v>
      </c>
      <c r="H27" s="3"/>
    </row>
    <row r="28" spans="1:8" ht="27" customHeight="1" x14ac:dyDescent="0.25">
      <c r="A28" s="28">
        <v>14</v>
      </c>
      <c r="B28" s="29">
        <v>44957</v>
      </c>
      <c r="C28" s="34" t="s">
        <v>31</v>
      </c>
      <c r="D28" s="35" t="s">
        <v>29</v>
      </c>
      <c r="E28" s="32"/>
      <c r="F28" s="32">
        <v>1100</v>
      </c>
      <c r="G28" s="33">
        <f t="shared" si="1"/>
        <v>1248619.5499999998</v>
      </c>
      <c r="H28" s="3"/>
    </row>
    <row r="29" spans="1:8" ht="28.5" customHeight="1" x14ac:dyDescent="0.25">
      <c r="A29" s="28">
        <v>15</v>
      </c>
      <c r="B29" s="29">
        <v>44957</v>
      </c>
      <c r="C29" s="34" t="s">
        <v>32</v>
      </c>
      <c r="D29" s="35" t="s">
        <v>29</v>
      </c>
      <c r="E29" s="32"/>
      <c r="F29" s="32">
        <v>1100</v>
      </c>
      <c r="G29" s="33">
        <f t="shared" si="1"/>
        <v>1247519.5499999998</v>
      </c>
      <c r="H29" s="3"/>
    </row>
    <row r="30" spans="1:8" ht="30.75" customHeight="1" x14ac:dyDescent="0.25">
      <c r="A30" s="28">
        <v>16</v>
      </c>
      <c r="B30" s="29">
        <v>44957</v>
      </c>
      <c r="C30" s="34" t="s">
        <v>33</v>
      </c>
      <c r="D30" s="35" t="s">
        <v>34</v>
      </c>
      <c r="E30" s="32"/>
      <c r="F30" s="32">
        <v>9800</v>
      </c>
      <c r="G30" s="33">
        <f t="shared" si="1"/>
        <v>1237719.5499999998</v>
      </c>
      <c r="H30" s="3"/>
    </row>
    <row r="31" spans="1:8" ht="30.75" customHeight="1" x14ac:dyDescent="0.25">
      <c r="A31" s="36">
        <v>17</v>
      </c>
      <c r="B31" s="29">
        <v>44957</v>
      </c>
      <c r="C31" s="34" t="s">
        <v>35</v>
      </c>
      <c r="D31" s="35" t="s">
        <v>36</v>
      </c>
      <c r="E31" s="32"/>
      <c r="F31" s="32">
        <v>8600</v>
      </c>
      <c r="G31" s="33">
        <f t="shared" si="1"/>
        <v>1229119.5499999998</v>
      </c>
      <c r="H31" s="3"/>
    </row>
    <row r="32" spans="1:8" ht="30.75" customHeight="1" x14ac:dyDescent="0.25">
      <c r="A32" s="28">
        <v>18</v>
      </c>
      <c r="B32" s="29">
        <v>44957</v>
      </c>
      <c r="C32" s="34" t="s">
        <v>37</v>
      </c>
      <c r="D32" s="35" t="s">
        <v>38</v>
      </c>
      <c r="E32" s="32"/>
      <c r="F32" s="32">
        <v>2750</v>
      </c>
      <c r="G32" s="33">
        <f t="shared" si="1"/>
        <v>1226369.5499999998</v>
      </c>
      <c r="H32" s="3"/>
    </row>
    <row r="33" spans="1:8" ht="29.25" customHeight="1" x14ac:dyDescent="0.25">
      <c r="A33" s="28">
        <v>19</v>
      </c>
      <c r="B33" s="29">
        <v>44957</v>
      </c>
      <c r="C33" s="34" t="s">
        <v>39</v>
      </c>
      <c r="D33" s="35" t="s">
        <v>38</v>
      </c>
      <c r="E33" s="32"/>
      <c r="F33" s="32">
        <v>2150</v>
      </c>
      <c r="G33" s="33">
        <f>G30-F33+E33</f>
        <v>1235569.5499999998</v>
      </c>
      <c r="H33" s="3"/>
    </row>
    <row r="34" spans="1:8" ht="27" customHeight="1" x14ac:dyDescent="0.25">
      <c r="A34" s="28">
        <v>20</v>
      </c>
      <c r="B34" s="29">
        <v>44957</v>
      </c>
      <c r="C34" s="34" t="s">
        <v>40</v>
      </c>
      <c r="D34" s="35" t="s">
        <v>41</v>
      </c>
      <c r="E34" s="32"/>
      <c r="F34" s="32">
        <v>5100</v>
      </c>
      <c r="G34" s="33">
        <f>G33-F34+E34</f>
        <v>1230469.5499999998</v>
      </c>
      <c r="H34" s="3"/>
    </row>
    <row r="35" spans="1:8" ht="27" customHeight="1" x14ac:dyDescent="0.25">
      <c r="A35" s="28">
        <v>21</v>
      </c>
      <c r="B35" s="29">
        <v>44957</v>
      </c>
      <c r="C35" s="34" t="s">
        <v>42</v>
      </c>
      <c r="D35" s="35" t="s">
        <v>43</v>
      </c>
      <c r="E35" s="32"/>
      <c r="F35" s="32">
        <v>10395</v>
      </c>
      <c r="G35" s="33">
        <f t="shared" ref="G35" si="2">G34-F35+E35</f>
        <v>1220074.5499999998</v>
      </c>
      <c r="H35" s="3"/>
    </row>
    <row r="36" spans="1:8" ht="28.5" customHeight="1" x14ac:dyDescent="0.25">
      <c r="A36" s="28">
        <v>22</v>
      </c>
      <c r="B36" s="29">
        <v>44957</v>
      </c>
      <c r="C36" s="34" t="s">
        <v>44</v>
      </c>
      <c r="D36" s="35" t="s">
        <v>43</v>
      </c>
      <c r="E36" s="32"/>
      <c r="F36" s="32">
        <v>5512.5</v>
      </c>
      <c r="G36" s="33">
        <f>G34-F36+E36</f>
        <v>1224957.0499999998</v>
      </c>
      <c r="H36" s="3"/>
    </row>
    <row r="37" spans="1:8" ht="28.5" customHeight="1" x14ac:dyDescent="0.25">
      <c r="A37" s="28">
        <v>23</v>
      </c>
      <c r="B37" s="29">
        <v>44957</v>
      </c>
      <c r="C37" s="34" t="s">
        <v>45</v>
      </c>
      <c r="D37" s="35" t="s">
        <v>43</v>
      </c>
      <c r="E37" s="32"/>
      <c r="F37" s="32">
        <v>5512.5</v>
      </c>
      <c r="G37" s="33">
        <f t="shared" ref="G37:G45" si="3">G35-F37+E37</f>
        <v>1214562.0499999998</v>
      </c>
      <c r="H37" s="3"/>
    </row>
    <row r="38" spans="1:8" ht="28.5" customHeight="1" x14ac:dyDescent="0.25">
      <c r="A38" s="28">
        <v>24</v>
      </c>
      <c r="B38" s="29">
        <v>44957</v>
      </c>
      <c r="C38" s="34" t="s">
        <v>46</v>
      </c>
      <c r="D38" s="35" t="s">
        <v>47</v>
      </c>
      <c r="E38" s="32"/>
      <c r="F38" s="32">
        <v>1350</v>
      </c>
      <c r="G38" s="33">
        <f t="shared" si="3"/>
        <v>1223607.0499999998</v>
      </c>
      <c r="H38" s="3"/>
    </row>
    <row r="39" spans="1:8" ht="28.5" customHeight="1" x14ac:dyDescent="0.25">
      <c r="A39" s="28">
        <v>25</v>
      </c>
      <c r="B39" s="29">
        <v>44957</v>
      </c>
      <c r="C39" s="34" t="s">
        <v>48</v>
      </c>
      <c r="D39" s="35" t="s">
        <v>47</v>
      </c>
      <c r="E39" s="32"/>
      <c r="F39" s="32">
        <v>1350</v>
      </c>
      <c r="G39" s="33">
        <f t="shared" si="3"/>
        <v>1213212.0499999998</v>
      </c>
      <c r="H39" s="3"/>
    </row>
    <row r="40" spans="1:8" ht="28.5" customHeight="1" x14ac:dyDescent="0.25">
      <c r="A40" s="28">
        <v>26</v>
      </c>
      <c r="B40" s="29">
        <v>44957</v>
      </c>
      <c r="C40" s="34" t="s">
        <v>49</v>
      </c>
      <c r="D40" s="35" t="s">
        <v>47</v>
      </c>
      <c r="E40" s="32"/>
      <c r="F40" s="32">
        <v>1100</v>
      </c>
      <c r="G40" s="33">
        <f t="shared" si="3"/>
        <v>1222507.0499999998</v>
      </c>
      <c r="H40" s="3"/>
    </row>
    <row r="41" spans="1:8" ht="28.5" customHeight="1" x14ac:dyDescent="0.25">
      <c r="A41" s="28">
        <v>27</v>
      </c>
      <c r="B41" s="29">
        <v>44957</v>
      </c>
      <c r="C41" s="34" t="s">
        <v>50</v>
      </c>
      <c r="D41" s="31" t="s">
        <v>51</v>
      </c>
      <c r="E41" s="32"/>
      <c r="F41" s="32">
        <v>25754.3</v>
      </c>
      <c r="G41" s="33">
        <f t="shared" si="3"/>
        <v>1187457.7499999998</v>
      </c>
      <c r="H41" s="3"/>
    </row>
    <row r="42" spans="1:8" ht="28.5" customHeight="1" x14ac:dyDescent="0.25">
      <c r="A42" s="28">
        <v>28</v>
      </c>
      <c r="B42" s="29">
        <v>44957</v>
      </c>
      <c r="C42" s="34" t="s">
        <v>52</v>
      </c>
      <c r="D42" s="35" t="s">
        <v>53</v>
      </c>
      <c r="E42" s="32"/>
      <c r="F42" s="32">
        <v>480.5</v>
      </c>
      <c r="G42" s="33">
        <f t="shared" si="3"/>
        <v>1222026.5499999998</v>
      </c>
      <c r="H42" s="3"/>
    </row>
    <row r="43" spans="1:8" ht="28.5" customHeight="1" x14ac:dyDescent="0.25">
      <c r="A43" s="28">
        <v>29</v>
      </c>
      <c r="B43" s="29">
        <v>44957</v>
      </c>
      <c r="C43" s="34" t="s">
        <v>54</v>
      </c>
      <c r="D43" s="35" t="s">
        <v>55</v>
      </c>
      <c r="E43" s="32"/>
      <c r="F43" s="32">
        <v>1750</v>
      </c>
      <c r="G43" s="33">
        <f t="shared" si="3"/>
        <v>1185707.7499999998</v>
      </c>
      <c r="H43" s="3"/>
    </row>
    <row r="44" spans="1:8" ht="28.5" customHeight="1" x14ac:dyDescent="0.25">
      <c r="A44" s="28">
        <v>30</v>
      </c>
      <c r="B44" s="29">
        <v>44957</v>
      </c>
      <c r="C44" s="34" t="s">
        <v>56</v>
      </c>
      <c r="D44" s="31" t="s">
        <v>57</v>
      </c>
      <c r="E44" s="32"/>
      <c r="F44" s="32">
        <v>248839.95</v>
      </c>
      <c r="G44" s="33">
        <f t="shared" si="3"/>
        <v>973186.59999999986</v>
      </c>
      <c r="H44" s="3"/>
    </row>
    <row r="45" spans="1:8" ht="23.25" customHeight="1" thickBot="1" x14ac:dyDescent="0.3">
      <c r="A45" s="37">
        <v>31</v>
      </c>
      <c r="B45" s="38">
        <v>44957</v>
      </c>
      <c r="C45" s="39" t="s">
        <v>58</v>
      </c>
      <c r="D45" s="40" t="s">
        <v>59</v>
      </c>
      <c r="E45" s="41"/>
      <c r="F45" s="41">
        <v>10683.43</v>
      </c>
      <c r="G45" s="42">
        <f t="shared" si="3"/>
        <v>1175024.3199999998</v>
      </c>
      <c r="H45" s="3"/>
    </row>
    <row r="46" spans="1:8" s="3" customFormat="1" ht="21.75" customHeight="1" thickBot="1" x14ac:dyDescent="0.3">
      <c r="A46" s="43"/>
      <c r="B46" s="44"/>
      <c r="C46" s="44"/>
      <c r="D46" s="45" t="s">
        <v>60</v>
      </c>
      <c r="E46" s="46">
        <f>SUM(E15:E45)</f>
        <v>7900000</v>
      </c>
      <c r="F46" s="44">
        <f>SUM(F15:F45)</f>
        <v>7299724.3599999994</v>
      </c>
      <c r="G46" s="47">
        <f>G13+E46-F46</f>
        <v>695648.37000000104</v>
      </c>
    </row>
    <row r="47" spans="1:8" x14ac:dyDescent="0.25">
      <c r="A47" s="48"/>
      <c r="B47" s="48"/>
      <c r="C47" s="48"/>
      <c r="D47" s="48"/>
      <c r="E47" s="48"/>
      <c r="F47" s="48"/>
      <c r="G47" s="48"/>
      <c r="H47" s="3"/>
    </row>
    <row r="48" spans="1:8" x14ac:dyDescent="0.25">
      <c r="A48" s="48"/>
      <c r="B48" s="48"/>
      <c r="C48" s="48"/>
      <c r="D48" s="48"/>
      <c r="E48" s="48"/>
      <c r="F48" s="48"/>
      <c r="G48" s="48"/>
      <c r="H48" s="3"/>
    </row>
    <row r="49" spans="1:8" ht="13.5" customHeight="1" x14ac:dyDescent="0.25">
      <c r="A49" s="49" t="s">
        <v>61</v>
      </c>
      <c r="B49" s="49"/>
      <c r="C49" s="49"/>
      <c r="D49" s="48"/>
      <c r="E49" s="49" t="s">
        <v>62</v>
      </c>
      <c r="F49" s="49"/>
      <c r="G49" s="49"/>
      <c r="H49" s="3"/>
    </row>
    <row r="50" spans="1:8" x14ac:dyDescent="0.25">
      <c r="A50" s="48"/>
      <c r="B50" s="48"/>
      <c r="C50" s="48"/>
      <c r="D50" s="48"/>
      <c r="E50" s="48"/>
      <c r="F50" s="48"/>
      <c r="G50" s="48"/>
      <c r="H50" s="3"/>
    </row>
    <row r="51" spans="1:8" x14ac:dyDescent="0.25">
      <c r="A51" s="48"/>
      <c r="B51" s="48"/>
      <c r="C51" s="48"/>
      <c r="D51" s="48"/>
      <c r="E51" s="48"/>
      <c r="F51" s="48"/>
      <c r="G51" s="48"/>
      <c r="H51" s="3"/>
    </row>
    <row r="52" spans="1:8" x14ac:dyDescent="0.25">
      <c r="A52" s="48"/>
      <c r="B52" s="48"/>
      <c r="C52" s="48"/>
      <c r="D52" s="48"/>
      <c r="E52" s="48"/>
      <c r="F52" s="48"/>
      <c r="G52" s="48"/>
      <c r="H52" s="3"/>
    </row>
    <row r="53" spans="1:8" x14ac:dyDescent="0.25">
      <c r="A53" s="48"/>
      <c r="B53" s="48"/>
      <c r="C53" s="48"/>
      <c r="D53" s="48"/>
      <c r="E53" s="48"/>
      <c r="F53" s="48"/>
      <c r="G53" s="48"/>
      <c r="H53" s="3"/>
    </row>
    <row r="54" spans="1:8" ht="13.5" customHeight="1" x14ac:dyDescent="0.25">
      <c r="A54" s="48"/>
      <c r="B54" s="48"/>
      <c r="C54" s="48"/>
      <c r="D54" s="48"/>
      <c r="E54" s="48"/>
      <c r="F54" s="48"/>
      <c r="G54" s="48"/>
      <c r="H54" s="3"/>
    </row>
    <row r="55" spans="1:8" ht="13.5" customHeight="1" x14ac:dyDescent="0.25">
      <c r="A55" s="48"/>
      <c r="B55" s="48"/>
      <c r="C55" s="48"/>
      <c r="D55" s="48"/>
      <c r="E55" s="48"/>
      <c r="F55" s="48"/>
      <c r="G55" s="48"/>
      <c r="H55" s="3"/>
    </row>
    <row r="56" spans="1:8" ht="13.5" customHeight="1" x14ac:dyDescent="0.25">
      <c r="A56" s="50"/>
      <c r="B56" s="50"/>
      <c r="C56" s="50"/>
      <c r="D56" s="48"/>
      <c r="E56" s="51"/>
      <c r="F56" s="51"/>
      <c r="G56" s="51"/>
      <c r="H56" s="3"/>
    </row>
    <row r="57" spans="1:8" ht="13.5" customHeight="1" x14ac:dyDescent="0.25">
      <c r="A57" s="52" t="s">
        <v>63</v>
      </c>
      <c r="B57" s="52"/>
      <c r="C57" s="52"/>
      <c r="D57" s="48"/>
      <c r="E57" s="52" t="s">
        <v>64</v>
      </c>
      <c r="F57" s="52"/>
      <c r="G57" s="52"/>
      <c r="H57" s="3"/>
    </row>
    <row r="58" spans="1:8" ht="13.5" customHeight="1" x14ac:dyDescent="0.25">
      <c r="A58" s="49" t="s">
        <v>65</v>
      </c>
      <c r="B58" s="49"/>
      <c r="C58" s="49"/>
      <c r="D58" s="48"/>
      <c r="E58" s="49" t="s">
        <v>66</v>
      </c>
      <c r="F58" s="49"/>
      <c r="G58" s="49"/>
      <c r="H58" s="3"/>
    </row>
    <row r="59" spans="1:8" ht="13.5" customHeight="1" x14ac:dyDescent="0.25">
      <c r="A59" s="48"/>
      <c r="B59" s="48"/>
      <c r="C59" s="48"/>
      <c r="D59" s="48"/>
      <c r="E59" s="48"/>
      <c r="F59" s="48"/>
      <c r="G59" s="48"/>
      <c r="H59" s="3"/>
    </row>
    <row r="60" spans="1:8" x14ac:dyDescent="0.25">
      <c r="A60" s="53"/>
      <c r="B60" s="53"/>
      <c r="C60" s="53"/>
      <c r="D60" s="53"/>
      <c r="E60" s="53"/>
      <c r="F60" s="53"/>
      <c r="G60" s="5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</sheetData>
  <mergeCells count="17">
    <mergeCell ref="A49:C49"/>
    <mergeCell ref="E49:G49"/>
    <mergeCell ref="A56:C56"/>
    <mergeCell ref="A57:C57"/>
    <mergeCell ref="E57:G57"/>
    <mergeCell ref="A58:C58"/>
    <mergeCell ref="E58:G58"/>
    <mergeCell ref="A2:G6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ageMargins left="0.9055118110236221" right="0.9055118110236221" top="0.19685039370078741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Korina Rodriguez</dc:creator>
  <cp:lastModifiedBy>Korina Rodriguez</cp:lastModifiedBy>
  <dcterms:created xsi:type="dcterms:W3CDTF">2023-02-15T19:17:15Z</dcterms:created>
  <dcterms:modified xsi:type="dcterms:W3CDTF">2023-02-15T19:18:33Z</dcterms:modified>
</cp:coreProperties>
</file>