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.rodriguez\Desktop\MARIA\"/>
    </mc:Choice>
  </mc:AlternateContent>
  <xr:revisionPtr revIDLastSave="0" documentId="8_{67B01E49-3280-46BA-8450-5D397AA669CF}" xr6:coauthVersionLast="47" xr6:coauthVersionMax="47" xr10:uidLastSave="{00000000-0000-0000-0000-000000000000}"/>
  <bookViews>
    <workbookView xWindow="-120" yWindow="-120" windowWidth="29040" windowHeight="15720" xr2:uid="{11311B57-84C6-45C4-BA90-860336B6D8BE}"/>
  </bookViews>
  <sheets>
    <sheet name="2024-0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3" i="1" l="1"/>
  <c r="E33" i="1"/>
  <c r="G33" i="1" s="1"/>
  <c r="G15" i="1"/>
  <c r="G16" i="1" s="1"/>
  <c r="G17" i="1" s="1"/>
  <c r="G19" i="1" l="1"/>
  <c r="G18" i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<sst xmlns="http://schemas.openxmlformats.org/spreadsheetml/2006/main" count="53" uniqueCount="45">
  <si>
    <t>Libro de Banco</t>
  </si>
  <si>
    <t>Del 1 al 31 de mayo de 2024</t>
  </si>
  <si>
    <t>Cuenta Bancaria No. 100-01-160-111454-8</t>
  </si>
  <si>
    <t>Fecha</t>
  </si>
  <si>
    <t>No. Cheque / Transferencia</t>
  </si>
  <si>
    <t>Descripción</t>
  </si>
  <si>
    <t>Balance Inicial RD$</t>
  </si>
  <si>
    <t>Debito</t>
  </si>
  <si>
    <t>Crédito</t>
  </si>
  <si>
    <t>Balance</t>
  </si>
  <si>
    <t>609177274</t>
  </si>
  <si>
    <t>Deposito Sobrante Caja Chica</t>
  </si>
  <si>
    <t>002249</t>
  </si>
  <si>
    <t>Pago Facturas Por Emisión De Boletos Aéreos</t>
  </si>
  <si>
    <t>002250</t>
  </si>
  <si>
    <t>Viáticos Generales Antigua Y Barbuda, Del 27 al 30 de Mayo 2024</t>
  </si>
  <si>
    <t>002251</t>
  </si>
  <si>
    <t>002252</t>
  </si>
  <si>
    <t>Viáticos de Bolsillo, Guatemala, del 27 Al 31 de Mayo de 2024</t>
  </si>
  <si>
    <t>N/D</t>
  </si>
  <si>
    <t>Transferencia De Cta. Colectora En Pesos A Cuenta Operativa. Ultima Semana de Mayo.</t>
  </si>
  <si>
    <t>Devolución Del Cheque 2249 (El Endoso Fue Irregular, Nos Notificó El Banco)</t>
  </si>
  <si>
    <t>002253</t>
  </si>
  <si>
    <t>Viáticos Locales Provincia Peravia, el 09/04/2024</t>
  </si>
  <si>
    <t>002254</t>
  </si>
  <si>
    <t>Viáticos Locales Provincia Valverde, el 11/04/2024</t>
  </si>
  <si>
    <t>002255</t>
  </si>
  <si>
    <t>Viáticos Locales Punta Cana, el 11/04/2024</t>
  </si>
  <si>
    <t>002256</t>
  </si>
  <si>
    <t>Anulado</t>
  </si>
  <si>
    <t>002257</t>
  </si>
  <si>
    <t>002258</t>
  </si>
  <si>
    <t>002259</t>
  </si>
  <si>
    <t>002260</t>
  </si>
  <si>
    <t>002261</t>
  </si>
  <si>
    <t>002262</t>
  </si>
  <si>
    <t>Viáticos Locales desde el 09/04/2024 al 11/04/2024</t>
  </si>
  <si>
    <t>Comisiones y gastos bancarios</t>
  </si>
  <si>
    <t>Totales</t>
  </si>
  <si>
    <t>Preparado por:</t>
  </si>
  <si>
    <t>Revisado por:</t>
  </si>
  <si>
    <t>Gliseldi Corina Rodríguez</t>
  </si>
  <si>
    <t xml:space="preserve">Mirna Mabel Veras </t>
  </si>
  <si>
    <t>Encargada de Presupuesto Interina</t>
  </si>
  <si>
    <t>Encargada División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</si>
</sst>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yy;@"/>
  </numFmts>
  <fonts count="9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sz val="10"/>
      <color theme="1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sz val="10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50">
    <xf numFmtId="0" fontId="0" fillId="0" borderId="0" xfId="0"/>
    <xf numFmtId="0" fontId="1" fillId="0" borderId="0" xfId="1"/>
    <xf numFmtId="0" fontId="2" fillId="0" borderId="0" xfId="1" applyFont="1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5" fillId="0" borderId="0" xfId="1" applyFont="1" applyAlignment="1">
      <alignment vertical="center"/>
    </xf>
    <xf numFmtId="0" fontId="6" fillId="0" borderId="0" xfId="1" applyFont="1" applyAlignment="1">
      <alignment horizontal="center" vertical="center"/>
    </xf>
    <xf numFmtId="0" fontId="7" fillId="2" borderId="1" xfId="1" applyFont="1" applyFill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 vertical="center" wrapText="1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7" fillId="2" borderId="5" xfId="1" applyFont="1" applyFill="1" applyBorder="1" applyAlignment="1">
      <alignment horizontal="center" vertical="center" wrapText="1"/>
    </xf>
    <xf numFmtId="0" fontId="7" fillId="2" borderId="6" xfId="1" applyFont="1" applyFill="1" applyBorder="1" applyAlignment="1">
      <alignment horizontal="center" vertical="center" wrapText="1"/>
    </xf>
    <xf numFmtId="0" fontId="1" fillId="2" borderId="7" xfId="1" applyFill="1" applyBorder="1" applyAlignment="1">
      <alignment horizontal="center" vertical="center"/>
    </xf>
    <xf numFmtId="0" fontId="7" fillId="2" borderId="5" xfId="1" applyFont="1" applyFill="1" applyBorder="1" applyAlignment="1">
      <alignment horizontal="center" vertical="center"/>
    </xf>
    <xf numFmtId="43" fontId="7" fillId="2" borderId="6" xfId="2" applyFont="1" applyFill="1" applyBorder="1" applyAlignment="1">
      <alignment vertical="center"/>
    </xf>
    <xf numFmtId="0" fontId="1" fillId="2" borderId="8" xfId="1" applyFill="1" applyBorder="1" applyAlignment="1">
      <alignment horizontal="center" vertical="center"/>
    </xf>
    <xf numFmtId="0" fontId="7" fillId="2" borderId="9" xfId="1" applyFont="1" applyFill="1" applyBorder="1" applyAlignment="1">
      <alignment horizontal="center" vertical="center" wrapText="1"/>
    </xf>
    <xf numFmtId="0" fontId="7" fillId="2" borderId="9" xfId="1" applyFont="1" applyFill="1" applyBorder="1" applyAlignment="1">
      <alignment horizontal="center" vertical="center"/>
    </xf>
    <xf numFmtId="0" fontId="7" fillId="2" borderId="9" xfId="1" applyFont="1" applyFill="1" applyBorder="1" applyAlignment="1">
      <alignment horizontal="center" vertical="center"/>
    </xf>
    <xf numFmtId="0" fontId="7" fillId="2" borderId="10" xfId="1" applyFont="1" applyFill="1" applyBorder="1" applyAlignment="1">
      <alignment horizontal="center" vertical="center"/>
    </xf>
    <xf numFmtId="0" fontId="1" fillId="0" borderId="1" xfId="1" applyBorder="1" applyAlignment="1">
      <alignment horizontal="center" vertical="center"/>
    </xf>
    <xf numFmtId="164" fontId="1" fillId="0" borderId="11" xfId="1" applyNumberFormat="1" applyBorder="1" applyAlignment="1">
      <alignment horizontal="center" vertical="center"/>
    </xf>
    <xf numFmtId="49" fontId="1" fillId="0" borderId="11" xfId="1" applyNumberFormat="1" applyBorder="1" applyAlignment="1">
      <alignment horizontal="center" vertical="center"/>
    </xf>
    <xf numFmtId="0" fontId="1" fillId="0" borderId="2" xfId="1" applyBorder="1" applyAlignment="1">
      <alignment vertical="center" wrapText="1"/>
    </xf>
    <xf numFmtId="43" fontId="1" fillId="0" borderId="2" xfId="2" applyFont="1" applyBorder="1" applyAlignment="1">
      <alignment vertical="center"/>
    </xf>
    <xf numFmtId="43" fontId="1" fillId="3" borderId="3" xfId="2" applyFont="1" applyFill="1" applyBorder="1" applyAlignment="1">
      <alignment vertical="center"/>
    </xf>
    <xf numFmtId="0" fontId="1" fillId="0" borderId="4" xfId="1" applyBorder="1" applyAlignment="1">
      <alignment horizontal="center" vertical="center"/>
    </xf>
    <xf numFmtId="164" fontId="1" fillId="0" borderId="5" xfId="1" applyNumberFormat="1" applyBorder="1" applyAlignment="1">
      <alignment horizontal="center" vertical="center"/>
    </xf>
    <xf numFmtId="49" fontId="1" fillId="0" borderId="5" xfId="1" applyNumberFormat="1" applyBorder="1" applyAlignment="1">
      <alignment horizontal="center" vertical="center"/>
    </xf>
    <xf numFmtId="0" fontId="1" fillId="0" borderId="5" xfId="1" applyBorder="1" applyAlignment="1">
      <alignment vertical="center" wrapText="1"/>
    </xf>
    <xf numFmtId="43" fontId="1" fillId="0" borderId="5" xfId="2" applyFont="1" applyBorder="1" applyAlignment="1">
      <alignment vertical="center"/>
    </xf>
    <xf numFmtId="43" fontId="1" fillId="3" borderId="6" xfId="2" applyFont="1" applyFill="1" applyBorder="1" applyAlignment="1">
      <alignment vertical="center"/>
    </xf>
    <xf numFmtId="0" fontId="1" fillId="0" borderId="12" xfId="1" applyBorder="1" applyAlignment="1">
      <alignment horizontal="center" vertical="center"/>
    </xf>
    <xf numFmtId="164" fontId="1" fillId="0" borderId="13" xfId="1" applyNumberFormat="1" applyBorder="1" applyAlignment="1">
      <alignment horizontal="center" vertical="center"/>
    </xf>
    <xf numFmtId="49" fontId="1" fillId="0" borderId="13" xfId="1" applyNumberFormat="1" applyBorder="1" applyAlignment="1">
      <alignment horizontal="center" vertical="center"/>
    </xf>
    <xf numFmtId="0" fontId="1" fillId="0" borderId="13" xfId="1" applyBorder="1" applyAlignment="1">
      <alignment vertical="center"/>
    </xf>
    <xf numFmtId="43" fontId="1" fillId="0" borderId="13" xfId="2" applyFont="1" applyBorder="1" applyAlignment="1">
      <alignment vertical="center"/>
    </xf>
    <xf numFmtId="0" fontId="1" fillId="4" borderId="14" xfId="1" applyFill="1" applyBorder="1" applyAlignment="1">
      <alignment vertical="center"/>
    </xf>
    <xf numFmtId="43" fontId="7" fillId="4" borderId="15" xfId="2" applyFont="1" applyFill="1" applyBorder="1" applyAlignment="1">
      <alignment vertical="center"/>
    </xf>
    <xf numFmtId="43" fontId="7" fillId="4" borderId="16" xfId="2" applyFont="1" applyFill="1" applyBorder="1" applyAlignment="1">
      <alignment vertical="center"/>
    </xf>
    <xf numFmtId="43" fontId="7" fillId="4" borderId="17" xfId="2" applyFont="1" applyFill="1" applyBorder="1" applyAlignment="1">
      <alignment vertical="center"/>
    </xf>
    <xf numFmtId="43" fontId="7" fillId="4" borderId="18" xfId="2" applyFont="1" applyFill="1" applyBorder="1" applyAlignment="1">
      <alignment vertical="center"/>
    </xf>
    <xf numFmtId="0" fontId="1" fillId="0" borderId="0" xfId="1" applyAlignment="1">
      <alignment vertical="center"/>
    </xf>
    <xf numFmtId="0" fontId="1" fillId="0" borderId="0" xfId="1" applyAlignment="1">
      <alignment horizontal="center" vertical="center"/>
    </xf>
    <xf numFmtId="0" fontId="1" fillId="0" borderId="19" xfId="1" applyBorder="1" applyAlignment="1">
      <alignment horizontal="center" vertical="center"/>
    </xf>
    <xf numFmtId="0" fontId="1" fillId="0" borderId="19" xfId="1" applyBorder="1" applyAlignment="1">
      <alignment vertical="center"/>
    </xf>
    <xf numFmtId="0" fontId="7" fillId="0" borderId="20" xfId="1" applyFont="1" applyBorder="1" applyAlignment="1">
      <alignment horizontal="center" vertical="center"/>
    </xf>
    <xf numFmtId="0" fontId="8" fillId="0" borderId="0" xfId="0" applyFont="1" applyAlignment="1">
      <alignment vertical="center"/>
    </xf>
  </cellXfs>
  <cellStyles count="3">
    <cellStyle name="Millares 2" xfId="2" xr:uid="{CDD33C80-8AD6-4BC8-AB34-850C4E67695E}"/>
    <cellStyle name="Normal" xfId="0" builtinId="0"/>
    <cellStyle name="Normal 2" xfId="1" xr:uid="{AC1D766C-E21E-4256-9C93-F1E812013F9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82B87B-9064-433A-A76C-2F02D43D39C7}">
  <sheetPr>
    <pageSetUpPr fitToPage="1"/>
  </sheetPr>
  <dimension ref="A1:H50"/>
  <sheetViews>
    <sheetView tabSelected="1" zoomScaleNormal="100" workbookViewId="0">
      <selection activeCell="M32" sqref="M32"/>
    </sheetView>
  </sheetViews>
  <sheetFormatPr baseColWidth="10" defaultRowHeight="15" x14ac:dyDescent="0.25"/>
  <cols>
    <col min="1" max="1" width="6.28515625" customWidth="1"/>
    <col min="2" max="2" width="13.85546875" customWidth="1"/>
    <col min="3" max="3" width="14.28515625" customWidth="1"/>
    <col min="4" max="4" width="40.140625" customWidth="1"/>
    <col min="5" max="6" width="12.85546875" bestFit="1" customWidth="1"/>
    <col min="7" max="7" width="14.140625" customWidth="1"/>
    <col min="17" max="17" width="10.7109375" customWidth="1"/>
  </cols>
  <sheetData>
    <row r="1" spans="1:8" ht="3" customHeight="1" x14ac:dyDescent="0.25">
      <c r="A1" s="1"/>
      <c r="B1" s="1"/>
      <c r="C1" s="1"/>
      <c r="D1" s="1"/>
      <c r="E1" s="1"/>
      <c r="F1" s="1"/>
      <c r="G1" s="1"/>
    </row>
    <row r="2" spans="1:8" ht="18" customHeight="1" x14ac:dyDescent="0.25">
      <c r="A2" s="2" t="e" vm="1">
        <v>#VALUE!</v>
      </c>
      <c r="B2" s="2"/>
      <c r="C2" s="2"/>
      <c r="D2" s="2"/>
      <c r="E2" s="2"/>
      <c r="F2" s="2"/>
      <c r="G2" s="2"/>
      <c r="H2" s="3"/>
    </row>
    <row r="3" spans="1:8" ht="18" customHeight="1" x14ac:dyDescent="0.25">
      <c r="A3" s="2"/>
      <c r="B3" s="2"/>
      <c r="C3" s="2"/>
      <c r="D3" s="2"/>
      <c r="E3" s="2"/>
      <c r="F3" s="2"/>
      <c r="G3" s="2"/>
      <c r="H3" s="3"/>
    </row>
    <row r="4" spans="1:8" ht="18" customHeight="1" x14ac:dyDescent="0.25">
      <c r="A4" s="2"/>
      <c r="B4" s="2"/>
      <c r="C4" s="2"/>
      <c r="D4" s="2"/>
      <c r="E4" s="2"/>
      <c r="F4" s="2"/>
      <c r="G4" s="2"/>
      <c r="H4" s="3"/>
    </row>
    <row r="5" spans="1:8" ht="35.25" customHeight="1" x14ac:dyDescent="0.25">
      <c r="A5" s="2"/>
      <c r="B5" s="2"/>
      <c r="C5" s="2"/>
      <c r="D5" s="2"/>
      <c r="E5" s="2"/>
      <c r="F5" s="2"/>
      <c r="G5" s="2"/>
      <c r="H5" s="3"/>
    </row>
    <row r="6" spans="1:8" ht="5.25" customHeight="1" x14ac:dyDescent="0.25">
      <c r="A6" s="2"/>
      <c r="B6" s="2"/>
      <c r="C6" s="2"/>
      <c r="D6" s="2"/>
      <c r="E6" s="2"/>
      <c r="F6" s="2"/>
      <c r="G6" s="2"/>
      <c r="H6" s="3"/>
    </row>
    <row r="7" spans="1:8" hidden="1" x14ac:dyDescent="0.25">
      <c r="A7" s="4"/>
      <c r="B7" s="4"/>
      <c r="C7" s="4"/>
      <c r="D7" s="4"/>
      <c r="E7" s="4"/>
      <c r="F7" s="4"/>
      <c r="G7" s="4"/>
      <c r="H7" s="3"/>
    </row>
    <row r="8" spans="1:8" ht="15.75" x14ac:dyDescent="0.25">
      <c r="A8" s="5" t="s">
        <v>0</v>
      </c>
      <c r="B8" s="5"/>
      <c r="C8" s="5"/>
      <c r="D8" s="5"/>
      <c r="E8" s="5"/>
      <c r="F8" s="5"/>
      <c r="G8" s="5"/>
      <c r="H8" s="3"/>
    </row>
    <row r="9" spans="1:8" ht="6.75" customHeight="1" x14ac:dyDescent="0.25">
      <c r="A9" s="6"/>
      <c r="B9" s="6"/>
      <c r="C9" s="6"/>
      <c r="D9" s="6"/>
      <c r="E9" s="6"/>
      <c r="F9" s="6"/>
      <c r="G9" s="6"/>
      <c r="H9" s="3"/>
    </row>
    <row r="10" spans="1:8" ht="15.75" thickBot="1" x14ac:dyDescent="0.3">
      <c r="A10" s="7" t="s">
        <v>1</v>
      </c>
      <c r="B10" s="7"/>
      <c r="C10" s="7"/>
      <c r="D10" s="7"/>
      <c r="E10" s="7"/>
      <c r="F10" s="7"/>
      <c r="G10" s="7"/>
      <c r="H10" s="3"/>
    </row>
    <row r="11" spans="1:8" x14ac:dyDescent="0.25">
      <c r="A11" s="8" t="s">
        <v>2</v>
      </c>
      <c r="B11" s="9"/>
      <c r="C11" s="9"/>
      <c r="D11" s="9"/>
      <c r="E11" s="9"/>
      <c r="F11" s="9"/>
      <c r="G11" s="10"/>
      <c r="H11" s="3"/>
    </row>
    <row r="12" spans="1:8" x14ac:dyDescent="0.25">
      <c r="A12" s="11"/>
      <c r="B12" s="12"/>
      <c r="C12" s="12"/>
      <c r="D12" s="12"/>
      <c r="E12" s="12"/>
      <c r="F12" s="12"/>
      <c r="G12" s="13"/>
      <c r="H12" s="3"/>
    </row>
    <row r="13" spans="1:8" x14ac:dyDescent="0.25">
      <c r="A13" s="14"/>
      <c r="B13" s="12" t="s">
        <v>3</v>
      </c>
      <c r="C13" s="12" t="s">
        <v>4</v>
      </c>
      <c r="D13" s="15" t="s">
        <v>5</v>
      </c>
      <c r="E13" s="15" t="s">
        <v>6</v>
      </c>
      <c r="F13" s="15"/>
      <c r="G13" s="16">
        <v>1275608.5</v>
      </c>
      <c r="H13" s="3"/>
    </row>
    <row r="14" spans="1:8" ht="15.75" thickBot="1" x14ac:dyDescent="0.3">
      <c r="A14" s="17"/>
      <c r="B14" s="18"/>
      <c r="C14" s="18"/>
      <c r="D14" s="19"/>
      <c r="E14" s="20" t="s">
        <v>7</v>
      </c>
      <c r="F14" s="20" t="s">
        <v>8</v>
      </c>
      <c r="G14" s="21" t="s">
        <v>9</v>
      </c>
      <c r="H14" s="3"/>
    </row>
    <row r="15" spans="1:8" ht="30.75" customHeight="1" x14ac:dyDescent="0.25">
      <c r="A15" s="22">
        <v>1</v>
      </c>
      <c r="B15" s="23">
        <v>45427</v>
      </c>
      <c r="C15" s="24" t="s">
        <v>10</v>
      </c>
      <c r="D15" s="25" t="s">
        <v>11</v>
      </c>
      <c r="E15" s="26">
        <v>7.86</v>
      </c>
      <c r="F15" s="26"/>
      <c r="G15" s="27">
        <f>+G13-F15+E15</f>
        <v>1275616.3600000001</v>
      </c>
      <c r="H15" s="3"/>
    </row>
    <row r="16" spans="1:8" ht="29.25" customHeight="1" x14ac:dyDescent="0.25">
      <c r="A16" s="28">
        <v>2</v>
      </c>
      <c r="B16" s="29">
        <v>45434</v>
      </c>
      <c r="C16" s="30" t="s">
        <v>12</v>
      </c>
      <c r="D16" s="31" t="s">
        <v>13</v>
      </c>
      <c r="E16" s="32"/>
      <c r="F16" s="32">
        <v>153888.16</v>
      </c>
      <c r="G16" s="33">
        <f>G15-F16+E16</f>
        <v>1121728.2000000002</v>
      </c>
      <c r="H16" s="3"/>
    </row>
    <row r="17" spans="1:8" ht="27" customHeight="1" x14ac:dyDescent="0.25">
      <c r="A17" s="28">
        <v>3</v>
      </c>
      <c r="B17" s="29">
        <v>45434</v>
      </c>
      <c r="C17" s="30" t="s">
        <v>14</v>
      </c>
      <c r="D17" s="31" t="s">
        <v>15</v>
      </c>
      <c r="E17" s="32"/>
      <c r="F17" s="32">
        <v>120627.2</v>
      </c>
      <c r="G17" s="33">
        <f t="shared" ref="G17:G18" si="0">G16-F17+E17</f>
        <v>1001101.0000000002</v>
      </c>
      <c r="H17" s="3"/>
    </row>
    <row r="18" spans="1:8" ht="27" customHeight="1" x14ac:dyDescent="0.25">
      <c r="A18" s="28">
        <v>4</v>
      </c>
      <c r="B18" s="29">
        <v>45434</v>
      </c>
      <c r="C18" s="30" t="s">
        <v>16</v>
      </c>
      <c r="D18" s="31" t="s">
        <v>15</v>
      </c>
      <c r="E18" s="32"/>
      <c r="F18" s="32">
        <v>30156.799999999999</v>
      </c>
      <c r="G18" s="33">
        <f t="shared" si="0"/>
        <v>970944.20000000019</v>
      </c>
      <c r="H18" s="3"/>
    </row>
    <row r="19" spans="1:8" ht="28.5" customHeight="1" x14ac:dyDescent="0.25">
      <c r="A19" s="28">
        <v>5</v>
      </c>
      <c r="B19" s="29">
        <v>45434</v>
      </c>
      <c r="C19" s="30" t="s">
        <v>17</v>
      </c>
      <c r="D19" s="31" t="s">
        <v>18</v>
      </c>
      <c r="E19" s="32"/>
      <c r="F19" s="32">
        <v>13287.84</v>
      </c>
      <c r="G19" s="33">
        <f>G17-F19+E19</f>
        <v>987813.16000000027</v>
      </c>
      <c r="H19" s="3"/>
    </row>
    <row r="20" spans="1:8" ht="30.75" customHeight="1" x14ac:dyDescent="0.25">
      <c r="A20" s="28">
        <v>6</v>
      </c>
      <c r="B20" s="29">
        <v>45439</v>
      </c>
      <c r="C20" s="30" t="s">
        <v>19</v>
      </c>
      <c r="D20" s="31" t="s">
        <v>20</v>
      </c>
      <c r="E20" s="32">
        <v>2464350</v>
      </c>
      <c r="F20" s="32"/>
      <c r="G20" s="33">
        <f>+G18-F20+E20</f>
        <v>3435294.2</v>
      </c>
      <c r="H20" s="3"/>
    </row>
    <row r="21" spans="1:8" ht="29.25" customHeight="1" x14ac:dyDescent="0.25">
      <c r="A21" s="28">
        <v>7</v>
      </c>
      <c r="B21" s="29">
        <v>45439</v>
      </c>
      <c r="C21" s="30" t="s">
        <v>19</v>
      </c>
      <c r="D21" s="31" t="s">
        <v>21</v>
      </c>
      <c r="E21" s="32">
        <v>153888.16</v>
      </c>
      <c r="F21" s="32"/>
      <c r="G21" s="33">
        <f>G20-F21+E21</f>
        <v>3589182.3600000003</v>
      </c>
      <c r="H21" s="3"/>
    </row>
    <row r="22" spans="1:8" ht="27" customHeight="1" x14ac:dyDescent="0.25">
      <c r="A22" s="28">
        <v>8</v>
      </c>
      <c r="B22" s="29">
        <v>45440</v>
      </c>
      <c r="C22" s="30" t="s">
        <v>22</v>
      </c>
      <c r="D22" s="31" t="s">
        <v>23</v>
      </c>
      <c r="E22" s="32"/>
      <c r="F22" s="32">
        <v>1200</v>
      </c>
      <c r="G22" s="33">
        <f t="shared" ref="G22:G30" si="1">G21-F22+E22</f>
        <v>3587982.3600000003</v>
      </c>
      <c r="H22" s="3"/>
    </row>
    <row r="23" spans="1:8" ht="27" customHeight="1" x14ac:dyDescent="0.25">
      <c r="A23" s="28">
        <v>9</v>
      </c>
      <c r="B23" s="29">
        <v>45440</v>
      </c>
      <c r="C23" s="30" t="s">
        <v>24</v>
      </c>
      <c r="D23" s="31" t="s">
        <v>25</v>
      </c>
      <c r="E23" s="32"/>
      <c r="F23" s="32">
        <v>1700</v>
      </c>
      <c r="G23" s="33">
        <f t="shared" si="1"/>
        <v>3586282.3600000003</v>
      </c>
      <c r="H23" s="3"/>
    </row>
    <row r="24" spans="1:8" ht="28.5" customHeight="1" x14ac:dyDescent="0.25">
      <c r="A24" s="28">
        <v>10</v>
      </c>
      <c r="B24" s="29">
        <v>45440</v>
      </c>
      <c r="C24" s="30" t="s">
        <v>26</v>
      </c>
      <c r="D24" s="31" t="s">
        <v>27</v>
      </c>
      <c r="E24" s="32"/>
      <c r="F24" s="32">
        <v>3832.5</v>
      </c>
      <c r="G24" s="33">
        <f t="shared" si="1"/>
        <v>3582449.8600000003</v>
      </c>
      <c r="H24" s="3"/>
    </row>
    <row r="25" spans="1:8" ht="30.75" customHeight="1" x14ac:dyDescent="0.25">
      <c r="A25" s="28">
        <v>11</v>
      </c>
      <c r="B25" s="29">
        <v>45440</v>
      </c>
      <c r="C25" s="30" t="s">
        <v>28</v>
      </c>
      <c r="D25" s="31" t="s">
        <v>29</v>
      </c>
      <c r="E25" s="32"/>
      <c r="F25" s="32">
        <v>0</v>
      </c>
      <c r="G25" s="33">
        <f t="shared" si="1"/>
        <v>3582449.8600000003</v>
      </c>
      <c r="H25" s="3"/>
    </row>
    <row r="26" spans="1:8" ht="29.25" customHeight="1" x14ac:dyDescent="0.25">
      <c r="A26" s="28">
        <v>12</v>
      </c>
      <c r="B26" s="29">
        <v>45440</v>
      </c>
      <c r="C26" s="30" t="s">
        <v>30</v>
      </c>
      <c r="D26" s="31" t="s">
        <v>27</v>
      </c>
      <c r="E26" s="32"/>
      <c r="F26" s="32">
        <v>1260</v>
      </c>
      <c r="G26" s="33">
        <f t="shared" si="1"/>
        <v>3581189.8600000003</v>
      </c>
      <c r="H26" s="3"/>
    </row>
    <row r="27" spans="1:8" ht="27" customHeight="1" x14ac:dyDescent="0.25">
      <c r="A27" s="28">
        <v>13</v>
      </c>
      <c r="B27" s="29">
        <v>45440</v>
      </c>
      <c r="C27" s="30" t="s">
        <v>31</v>
      </c>
      <c r="D27" s="31" t="s">
        <v>29</v>
      </c>
      <c r="E27" s="32"/>
      <c r="F27" s="32">
        <v>0</v>
      </c>
      <c r="G27" s="33">
        <f t="shared" si="1"/>
        <v>3581189.8600000003</v>
      </c>
      <c r="H27" s="3"/>
    </row>
    <row r="28" spans="1:8" ht="27" customHeight="1" x14ac:dyDescent="0.25">
      <c r="A28" s="28">
        <v>14</v>
      </c>
      <c r="B28" s="29">
        <v>45440</v>
      </c>
      <c r="C28" s="30" t="s">
        <v>32</v>
      </c>
      <c r="D28" s="31" t="s">
        <v>27</v>
      </c>
      <c r="E28" s="32"/>
      <c r="F28" s="32">
        <v>1785</v>
      </c>
      <c r="G28" s="33">
        <f t="shared" si="1"/>
        <v>3579404.8600000003</v>
      </c>
      <c r="H28" s="3"/>
    </row>
    <row r="29" spans="1:8" ht="28.5" customHeight="1" x14ac:dyDescent="0.25">
      <c r="A29" s="28">
        <v>15</v>
      </c>
      <c r="B29" s="29">
        <v>45440</v>
      </c>
      <c r="C29" s="30" t="s">
        <v>33</v>
      </c>
      <c r="D29" s="31" t="s">
        <v>27</v>
      </c>
      <c r="E29" s="32"/>
      <c r="F29" s="32">
        <v>1785</v>
      </c>
      <c r="G29" s="33">
        <f t="shared" si="1"/>
        <v>3577619.8600000003</v>
      </c>
      <c r="H29" s="3"/>
    </row>
    <row r="30" spans="1:8" ht="30.75" customHeight="1" x14ac:dyDescent="0.25">
      <c r="A30" s="28">
        <v>16</v>
      </c>
      <c r="B30" s="29">
        <v>45440</v>
      </c>
      <c r="C30" s="30" t="s">
        <v>34</v>
      </c>
      <c r="D30" s="31" t="s">
        <v>27</v>
      </c>
      <c r="E30" s="32"/>
      <c r="F30" s="32">
        <v>1417.5</v>
      </c>
      <c r="G30" s="33">
        <f t="shared" si="1"/>
        <v>3576202.3600000003</v>
      </c>
      <c r="H30" s="3"/>
    </row>
    <row r="31" spans="1:8" ht="30.75" customHeight="1" x14ac:dyDescent="0.25">
      <c r="A31" s="34">
        <v>17</v>
      </c>
      <c r="B31" s="29">
        <v>45440</v>
      </c>
      <c r="C31" s="30" t="s">
        <v>35</v>
      </c>
      <c r="D31" s="31" t="s">
        <v>36</v>
      </c>
      <c r="E31" s="32"/>
      <c r="F31" s="32">
        <v>1905</v>
      </c>
      <c r="G31" s="33">
        <f>G30-F31+E31</f>
        <v>3574297.3600000003</v>
      </c>
      <c r="H31" s="3"/>
    </row>
    <row r="32" spans="1:8" ht="23.25" customHeight="1" thickBot="1" x14ac:dyDescent="0.3">
      <c r="A32" s="28">
        <v>18</v>
      </c>
      <c r="B32" s="35">
        <v>45443</v>
      </c>
      <c r="C32" s="36" t="s">
        <v>19</v>
      </c>
      <c r="D32" s="37" t="s">
        <v>37</v>
      </c>
      <c r="E32" s="38"/>
      <c r="F32" s="38">
        <v>651.94000000000005</v>
      </c>
      <c r="G32" s="33">
        <f>G31-F32+E32</f>
        <v>3573645.4200000004</v>
      </c>
      <c r="H32" s="3"/>
    </row>
    <row r="33" spans="1:8" s="3" customFormat="1" ht="21.75" customHeight="1" thickBot="1" x14ac:dyDescent="0.3">
      <c r="A33" s="39"/>
      <c r="B33" s="40"/>
      <c r="C33" s="40"/>
      <c r="D33" s="41" t="s">
        <v>38</v>
      </c>
      <c r="E33" s="42">
        <f>SUM(E15:E32)</f>
        <v>2618246.02</v>
      </c>
      <c r="F33" s="40">
        <f>SUM(F15:F32)</f>
        <v>333496.94</v>
      </c>
      <c r="G33" s="43">
        <f>G13+E33-F33</f>
        <v>3560357.58</v>
      </c>
    </row>
    <row r="34" spans="1:8" x14ac:dyDescent="0.25">
      <c r="A34" s="44"/>
      <c r="B34" s="44"/>
      <c r="C34" s="44"/>
      <c r="D34" s="44"/>
      <c r="E34" s="44"/>
      <c r="F34" s="44"/>
      <c r="G34" s="44"/>
      <c r="H34" s="3"/>
    </row>
    <row r="35" spans="1:8" x14ac:dyDescent="0.25">
      <c r="A35" s="44"/>
      <c r="B35" s="44"/>
      <c r="C35" s="44"/>
      <c r="D35" s="44"/>
      <c r="E35" s="44"/>
      <c r="F35" s="44"/>
      <c r="G35" s="44"/>
      <c r="H35" s="3"/>
    </row>
    <row r="36" spans="1:8" ht="13.5" customHeight="1" x14ac:dyDescent="0.25">
      <c r="A36" s="45" t="s">
        <v>39</v>
      </c>
      <c r="B36" s="45"/>
      <c r="C36" s="45"/>
      <c r="D36" s="44"/>
      <c r="E36" s="45" t="s">
        <v>40</v>
      </c>
      <c r="F36" s="45"/>
      <c r="G36" s="45"/>
      <c r="H36" s="3"/>
    </row>
    <row r="37" spans="1:8" x14ac:dyDescent="0.25">
      <c r="A37" s="44"/>
      <c r="B37" s="44"/>
      <c r="C37" s="44"/>
      <c r="D37" s="44"/>
      <c r="E37" s="44"/>
      <c r="F37" s="44"/>
      <c r="G37" s="44"/>
      <c r="H37" s="3"/>
    </row>
    <row r="38" spans="1:8" x14ac:dyDescent="0.25">
      <c r="A38" s="44"/>
      <c r="B38" s="44"/>
      <c r="C38" s="44"/>
      <c r="D38" s="44"/>
      <c r="E38" s="44"/>
      <c r="F38" s="44"/>
      <c r="G38" s="44"/>
      <c r="H38" s="3"/>
    </row>
    <row r="39" spans="1:8" x14ac:dyDescent="0.25">
      <c r="A39" s="44"/>
      <c r="B39" s="44"/>
      <c r="C39" s="44"/>
      <c r="D39" s="44"/>
      <c r="E39" s="44"/>
      <c r="F39" s="44"/>
      <c r="G39" s="44"/>
      <c r="H39" s="3"/>
    </row>
    <row r="40" spans="1:8" x14ac:dyDescent="0.25">
      <c r="A40" s="44"/>
      <c r="B40" s="44"/>
      <c r="C40" s="44"/>
      <c r="D40" s="44"/>
      <c r="E40" s="44"/>
      <c r="F40" s="44"/>
      <c r="G40" s="44"/>
      <c r="H40" s="3"/>
    </row>
    <row r="41" spans="1:8" ht="13.5" customHeight="1" x14ac:dyDescent="0.25">
      <c r="A41" s="44"/>
      <c r="B41" s="44"/>
      <c r="C41" s="44"/>
      <c r="D41" s="44"/>
      <c r="E41" s="44"/>
      <c r="F41" s="44"/>
      <c r="G41" s="44"/>
      <c r="H41" s="3"/>
    </row>
    <row r="42" spans="1:8" ht="13.5" customHeight="1" x14ac:dyDescent="0.25">
      <c r="A42" s="44"/>
      <c r="B42" s="44"/>
      <c r="C42" s="44"/>
      <c r="D42" s="44"/>
      <c r="E42" s="44"/>
      <c r="F42" s="44"/>
      <c r="G42" s="44"/>
      <c r="H42" s="3"/>
    </row>
    <row r="43" spans="1:8" ht="13.5" customHeight="1" x14ac:dyDescent="0.25">
      <c r="A43" s="46"/>
      <c r="B43" s="46"/>
      <c r="C43" s="46"/>
      <c r="D43" s="44"/>
      <c r="E43" s="47"/>
      <c r="F43" s="47"/>
      <c r="G43" s="47"/>
      <c r="H43" s="3"/>
    </row>
    <row r="44" spans="1:8" ht="13.5" customHeight="1" x14ac:dyDescent="0.25">
      <c r="A44" s="48" t="s">
        <v>41</v>
      </c>
      <c r="B44" s="48"/>
      <c r="C44" s="48"/>
      <c r="D44" s="44"/>
      <c r="E44" s="48" t="s">
        <v>42</v>
      </c>
      <c r="F44" s="48"/>
      <c r="G44" s="48"/>
      <c r="H44" s="3"/>
    </row>
    <row r="45" spans="1:8" ht="13.5" customHeight="1" x14ac:dyDescent="0.25">
      <c r="A45" s="45" t="s">
        <v>43</v>
      </c>
      <c r="B45" s="45"/>
      <c r="C45" s="45"/>
      <c r="D45" s="44"/>
      <c r="E45" s="45" t="s">
        <v>44</v>
      </c>
      <c r="F45" s="45"/>
      <c r="G45" s="45"/>
      <c r="H45" s="3"/>
    </row>
    <row r="46" spans="1:8" ht="13.5" customHeight="1" x14ac:dyDescent="0.25">
      <c r="A46" s="44"/>
      <c r="B46" s="44"/>
      <c r="C46" s="44"/>
      <c r="D46" s="44"/>
      <c r="E46" s="44"/>
      <c r="F46" s="44"/>
      <c r="G46" s="44"/>
      <c r="H46" s="3"/>
    </row>
    <row r="47" spans="1:8" x14ac:dyDescent="0.25">
      <c r="A47" s="49"/>
      <c r="B47" s="49"/>
      <c r="C47" s="49"/>
      <c r="D47" s="49"/>
      <c r="E47" s="49"/>
      <c r="F47" s="49"/>
      <c r="G47" s="49"/>
      <c r="H47" s="3"/>
    </row>
    <row r="48" spans="1:8" x14ac:dyDescent="0.25">
      <c r="A48" s="3"/>
      <c r="B48" s="3"/>
      <c r="C48" s="3"/>
      <c r="D48" s="3"/>
      <c r="E48" s="3"/>
      <c r="F48" s="3"/>
      <c r="G48" s="3"/>
      <c r="H48" s="3"/>
    </row>
    <row r="49" spans="1:8" x14ac:dyDescent="0.25">
      <c r="A49" s="3"/>
      <c r="B49" s="3"/>
      <c r="C49" s="3"/>
      <c r="D49" s="3"/>
      <c r="E49" s="3"/>
      <c r="F49" s="3"/>
      <c r="G49" s="3"/>
      <c r="H49" s="3"/>
    </row>
    <row r="50" spans="1:8" x14ac:dyDescent="0.25">
      <c r="A50" s="3"/>
      <c r="B50" s="3"/>
      <c r="C50" s="3"/>
      <c r="D50" s="3"/>
      <c r="E50" s="3"/>
      <c r="F50" s="3"/>
      <c r="G50" s="3"/>
      <c r="H50" s="3"/>
    </row>
  </sheetData>
  <mergeCells count="17">
    <mergeCell ref="A36:C36"/>
    <mergeCell ref="E36:G36"/>
    <mergeCell ref="A43:C43"/>
    <mergeCell ref="A44:C44"/>
    <mergeCell ref="E44:G44"/>
    <mergeCell ref="A45:C45"/>
    <mergeCell ref="E45:G45"/>
    <mergeCell ref="A2:G6"/>
    <mergeCell ref="A7:G7"/>
    <mergeCell ref="A8:G8"/>
    <mergeCell ref="A10:G10"/>
    <mergeCell ref="A11:G12"/>
    <mergeCell ref="A13:A14"/>
    <mergeCell ref="B13:B14"/>
    <mergeCell ref="C13:C14"/>
    <mergeCell ref="D13:D14"/>
    <mergeCell ref="E13:F13"/>
  </mergeCells>
  <pageMargins left="0.9055118110236221" right="0.9055118110236221" top="0.19685039370078741" bottom="0.74803149606299213" header="0.31496062992125984" footer="0.31496062992125984"/>
  <pageSetup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2024-05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Corina Rodríguez</dc:creator>
  <cp:lastModifiedBy>Corina Rodríguez</cp:lastModifiedBy>
  <dcterms:created xsi:type="dcterms:W3CDTF">2024-06-05T12:15:48Z</dcterms:created>
  <dcterms:modified xsi:type="dcterms:W3CDTF">2024-06-05T12:16:17Z</dcterms:modified>
</cp:coreProperties>
</file>