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UGEP\"/>
    </mc:Choice>
  </mc:AlternateContent>
  <xr:revisionPtr revIDLastSave="0" documentId="8_{646D29A6-BBDD-47C6-B8D0-5964C336A2C7}" xr6:coauthVersionLast="47" xr6:coauthVersionMax="47" xr10:uidLastSave="{00000000-0000-0000-0000-000000000000}"/>
  <bookViews>
    <workbookView xWindow="-120" yWindow="-120" windowWidth="29040" windowHeight="15720" xr2:uid="{5D633985-7FA1-4298-9579-3D0B4FDF858E}"/>
  </bookViews>
  <sheets>
    <sheet name="2024-0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E31" i="1"/>
  <c r="G31" i="1" s="1"/>
  <c r="G17" i="1"/>
  <c r="G16" i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15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<sst xmlns="http://schemas.openxmlformats.org/spreadsheetml/2006/main" count="49" uniqueCount="41">
  <si>
    <t>Libro de Banco</t>
  </si>
  <si>
    <t>Del 1 al 30 de Junio de 2024</t>
  </si>
  <si>
    <t>Cuenta Bancaria No. 100-01-160-111454-8</t>
  </si>
  <si>
    <t>Fecha</t>
  </si>
  <si>
    <t>No. Cheque / Transferencia</t>
  </si>
  <si>
    <t>Descripción</t>
  </si>
  <si>
    <t>Balance Inicial RD$</t>
  </si>
  <si>
    <t>Debito</t>
  </si>
  <si>
    <t>Crédito</t>
  </si>
  <si>
    <t>Balance</t>
  </si>
  <si>
    <t>002263</t>
  </si>
  <si>
    <t>Viáticos generales Washington, d. C., del 10 al 14 de junio de 2024</t>
  </si>
  <si>
    <t>002264</t>
  </si>
  <si>
    <t>Anulado</t>
  </si>
  <si>
    <t>002265</t>
  </si>
  <si>
    <t>Viáticos de Bolsillos, Bonn, Alemania, del 03 al 13 de junio de 2024</t>
  </si>
  <si>
    <t>002266</t>
  </si>
  <si>
    <t>002267</t>
  </si>
  <si>
    <t>002268</t>
  </si>
  <si>
    <t>002269</t>
  </si>
  <si>
    <t>002270</t>
  </si>
  <si>
    <t>Viáticos Generales, Bonn, Alemania, del 03 al 13 de junio de 2024</t>
  </si>
  <si>
    <t>002271</t>
  </si>
  <si>
    <t>002272</t>
  </si>
  <si>
    <t>002273</t>
  </si>
  <si>
    <t>002274</t>
  </si>
  <si>
    <t>002275</t>
  </si>
  <si>
    <t>Viáticos Generales Washington, d. C., del 10 al 14 de junio de 2024</t>
  </si>
  <si>
    <t>002276</t>
  </si>
  <si>
    <t>Viáticos Locales Provincia Valverde, el 13/06/2024</t>
  </si>
  <si>
    <t>002277</t>
  </si>
  <si>
    <t>Pago Facturas por Emisión de Boletos Aéreos</t>
  </si>
  <si>
    <t>N/D</t>
  </si>
  <si>
    <t>Comisiones y gastos bancarios</t>
  </si>
  <si>
    <t>Totales</t>
  </si>
  <si>
    <t>Preparado por:</t>
  </si>
  <si>
    <t>Revisado por:</t>
  </si>
  <si>
    <t>Gliseldi Corina Rodríguez</t>
  </si>
  <si>
    <t xml:space="preserve">Mirna Mabel Veras </t>
  </si>
  <si>
    <t>Encargada de Presupuesto Interina</t>
  </si>
  <si>
    <t>Encargada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</si>
</sst>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43" fontId="7" fillId="2" borderId="6" xfId="2" applyFont="1" applyFill="1" applyBorder="1" applyAlignment="1">
      <alignment vertical="center"/>
    </xf>
    <xf numFmtId="0" fontId="1" fillId="2" borderId="8" xfId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164" fontId="1" fillId="0" borderId="5" xfId="1" applyNumberFormat="1" applyBorder="1" applyAlignment="1">
      <alignment horizontal="center" vertical="center"/>
    </xf>
    <xf numFmtId="49" fontId="1" fillId="0" borderId="5" xfId="1" applyNumberFormat="1" applyBorder="1" applyAlignment="1">
      <alignment horizontal="center" vertical="center"/>
    </xf>
    <xf numFmtId="0" fontId="1" fillId="0" borderId="5" xfId="1" applyBorder="1" applyAlignment="1">
      <alignment vertical="center" wrapText="1"/>
    </xf>
    <xf numFmtId="43" fontId="1" fillId="0" borderId="5" xfId="2" applyFont="1" applyBorder="1" applyAlignment="1">
      <alignment vertical="center"/>
    </xf>
    <xf numFmtId="43" fontId="1" fillId="3" borderId="6" xfId="2" applyFont="1" applyFill="1" applyBorder="1" applyAlignment="1">
      <alignment vertical="center"/>
    </xf>
    <xf numFmtId="43" fontId="1" fillId="0" borderId="5" xfId="2" applyFont="1" applyFill="1" applyBorder="1" applyAlignment="1">
      <alignment vertical="center"/>
    </xf>
    <xf numFmtId="43" fontId="1" fillId="0" borderId="6" xfId="2" applyFont="1" applyFill="1" applyBorder="1" applyAlignment="1">
      <alignment vertical="center"/>
    </xf>
    <xf numFmtId="164" fontId="1" fillId="0" borderId="11" xfId="1" applyNumberFormat="1" applyBorder="1" applyAlignment="1">
      <alignment horizontal="center" vertical="center"/>
    </xf>
    <xf numFmtId="49" fontId="1" fillId="0" borderId="11" xfId="1" applyNumberFormat="1" applyBorder="1" applyAlignment="1">
      <alignment horizontal="center" vertical="center"/>
    </xf>
    <xf numFmtId="0" fontId="1" fillId="0" borderId="11" xfId="1" applyBorder="1" applyAlignment="1">
      <alignment vertical="center"/>
    </xf>
    <xf numFmtId="43" fontId="1" fillId="0" borderId="11" xfId="2" applyFont="1" applyBorder="1" applyAlignment="1">
      <alignment vertical="center"/>
    </xf>
    <xf numFmtId="0" fontId="1" fillId="4" borderId="12" xfId="1" applyFill="1" applyBorder="1" applyAlignment="1">
      <alignment vertical="center"/>
    </xf>
    <xf numFmtId="43" fontId="7" fillId="4" borderId="13" xfId="2" applyFont="1" applyFill="1" applyBorder="1" applyAlignment="1">
      <alignment vertical="center"/>
    </xf>
    <xf numFmtId="43" fontId="7" fillId="4" borderId="14" xfId="2" applyFont="1" applyFill="1" applyBorder="1" applyAlignment="1">
      <alignment vertical="center"/>
    </xf>
    <xf numFmtId="43" fontId="7" fillId="4" borderId="15" xfId="2" applyFont="1" applyFill="1" applyBorder="1" applyAlignment="1">
      <alignment vertical="center"/>
    </xf>
    <xf numFmtId="43" fontId="7" fillId="4" borderId="16" xfId="2" applyFont="1" applyFill="1" applyBorder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17" xfId="1" applyBorder="1" applyAlignment="1">
      <alignment vertical="center"/>
    </xf>
    <xf numFmtId="0" fontId="7" fillId="0" borderId="18" xfId="1" applyFont="1" applyBorder="1" applyAlignment="1">
      <alignment horizontal="center" vertical="center"/>
    </xf>
    <xf numFmtId="0" fontId="8" fillId="0" borderId="0" xfId="0" applyFont="1" applyAlignment="1">
      <alignment vertical="center"/>
    </xf>
  </cellXfs>
  <cellStyles count="3">
    <cellStyle name="Millares 2" xfId="2" xr:uid="{D78B2561-901E-4138-A6BD-755668CF85EF}"/>
    <cellStyle name="Normal" xfId="0" builtinId="0"/>
    <cellStyle name="Normal 2" xfId="1" xr:uid="{F9CA3F65-05AE-40FF-8D9C-5246EB73BA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58F54-7204-4B48-AC13-D79C3240D90F}">
  <sheetPr>
    <pageSetUpPr fitToPage="1"/>
  </sheetPr>
  <dimension ref="A1:H50"/>
  <sheetViews>
    <sheetView tabSelected="1" zoomScaleNormal="100" workbookViewId="0">
      <selection activeCell="C27" sqref="C27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40.140625" customWidth="1"/>
    <col min="5" max="6" width="12.85546875" bestFit="1" customWidth="1"/>
    <col min="7" max="7" width="14.140625" customWidth="1"/>
    <col min="17" max="17" width="10.7109375" customWidth="1"/>
  </cols>
  <sheetData>
    <row r="1" spans="1:8" ht="3" customHeight="1" x14ac:dyDescent="0.25">
      <c r="A1" s="1"/>
      <c r="B1" s="1"/>
      <c r="C1" s="1"/>
      <c r="D1" s="1"/>
      <c r="E1" s="1"/>
      <c r="F1" s="1"/>
      <c r="G1" s="1"/>
    </row>
    <row r="2" spans="1:8" ht="18" customHeight="1" x14ac:dyDescent="0.25">
      <c r="A2" s="2" t="e" vm="1">
        <v>#VALUE!</v>
      </c>
      <c r="B2" s="2"/>
      <c r="C2" s="2"/>
      <c r="D2" s="2"/>
      <c r="E2" s="2"/>
      <c r="F2" s="2"/>
      <c r="G2" s="2"/>
      <c r="H2" s="3"/>
    </row>
    <row r="3" spans="1:8" ht="18" customHeight="1" x14ac:dyDescent="0.25">
      <c r="A3" s="2"/>
      <c r="B3" s="2"/>
      <c r="C3" s="2"/>
      <c r="D3" s="2"/>
      <c r="E3" s="2"/>
      <c r="F3" s="2"/>
      <c r="G3" s="2"/>
      <c r="H3" s="3"/>
    </row>
    <row r="4" spans="1:8" ht="18" customHeight="1" x14ac:dyDescent="0.25">
      <c r="A4" s="2"/>
      <c r="B4" s="2"/>
      <c r="C4" s="2"/>
      <c r="D4" s="2"/>
      <c r="E4" s="2"/>
      <c r="F4" s="2"/>
      <c r="G4" s="2"/>
      <c r="H4" s="3"/>
    </row>
    <row r="5" spans="1:8" ht="35.25" customHeight="1" x14ac:dyDescent="0.25">
      <c r="A5" s="2"/>
      <c r="B5" s="2"/>
      <c r="C5" s="2"/>
      <c r="D5" s="2"/>
      <c r="E5" s="2"/>
      <c r="F5" s="2"/>
      <c r="G5" s="2"/>
      <c r="H5" s="3"/>
    </row>
    <row r="6" spans="1:8" ht="5.25" customHeight="1" x14ac:dyDescent="0.25">
      <c r="A6" s="2"/>
      <c r="B6" s="2"/>
      <c r="C6" s="2"/>
      <c r="D6" s="2"/>
      <c r="E6" s="2"/>
      <c r="F6" s="2"/>
      <c r="G6" s="2"/>
      <c r="H6" s="3"/>
    </row>
    <row r="7" spans="1:8" hidden="1" x14ac:dyDescent="0.25">
      <c r="A7" s="4"/>
      <c r="B7" s="4"/>
      <c r="C7" s="4"/>
      <c r="D7" s="4"/>
      <c r="E7" s="4"/>
      <c r="F7" s="4"/>
      <c r="G7" s="4"/>
      <c r="H7" s="3"/>
    </row>
    <row r="8" spans="1:8" ht="15.75" x14ac:dyDescent="0.25">
      <c r="A8" s="5" t="s">
        <v>0</v>
      </c>
      <c r="B8" s="5"/>
      <c r="C8" s="5"/>
      <c r="D8" s="5"/>
      <c r="E8" s="5"/>
      <c r="F8" s="5"/>
      <c r="G8" s="5"/>
      <c r="H8" s="3"/>
    </row>
    <row r="9" spans="1:8" ht="6.75" customHeight="1" x14ac:dyDescent="0.25">
      <c r="A9" s="6"/>
      <c r="B9" s="6"/>
      <c r="C9" s="6"/>
      <c r="D9" s="6"/>
      <c r="E9" s="6"/>
      <c r="F9" s="6"/>
      <c r="G9" s="6"/>
      <c r="H9" s="3"/>
    </row>
    <row r="10" spans="1:8" ht="15.75" thickBot="1" x14ac:dyDescent="0.3">
      <c r="A10" s="7" t="s">
        <v>1</v>
      </c>
      <c r="B10" s="7"/>
      <c r="C10" s="7"/>
      <c r="D10" s="7"/>
      <c r="E10" s="7"/>
      <c r="F10" s="7"/>
      <c r="G10" s="7"/>
      <c r="H10" s="3"/>
    </row>
    <row r="11" spans="1:8" x14ac:dyDescent="0.25">
      <c r="A11" s="8" t="s">
        <v>2</v>
      </c>
      <c r="B11" s="9"/>
      <c r="C11" s="9"/>
      <c r="D11" s="9"/>
      <c r="E11" s="9"/>
      <c r="F11" s="9"/>
      <c r="G11" s="10"/>
      <c r="H11" s="3"/>
    </row>
    <row r="12" spans="1:8" x14ac:dyDescent="0.25">
      <c r="A12" s="11"/>
      <c r="B12" s="12"/>
      <c r="C12" s="12"/>
      <c r="D12" s="12"/>
      <c r="E12" s="12"/>
      <c r="F12" s="12"/>
      <c r="G12" s="13"/>
      <c r="H12" s="3"/>
    </row>
    <row r="13" spans="1:8" x14ac:dyDescent="0.25">
      <c r="A13" s="14"/>
      <c r="B13" s="12" t="s">
        <v>3</v>
      </c>
      <c r="C13" s="12" t="s">
        <v>4</v>
      </c>
      <c r="D13" s="15" t="s">
        <v>5</v>
      </c>
      <c r="E13" s="15" t="s">
        <v>6</v>
      </c>
      <c r="F13" s="15"/>
      <c r="G13" s="16">
        <v>3406469.42</v>
      </c>
      <c r="H13" s="3"/>
    </row>
    <row r="14" spans="1:8" x14ac:dyDescent="0.25">
      <c r="A14" s="17"/>
      <c r="B14" s="18"/>
      <c r="C14" s="18"/>
      <c r="D14" s="19"/>
      <c r="E14" s="20" t="s">
        <v>7</v>
      </c>
      <c r="F14" s="20" t="s">
        <v>8</v>
      </c>
      <c r="G14" s="21" t="s">
        <v>9</v>
      </c>
      <c r="H14" s="3"/>
    </row>
    <row r="15" spans="1:8" ht="27" customHeight="1" x14ac:dyDescent="0.25">
      <c r="A15" s="22">
        <v>1</v>
      </c>
      <c r="B15" s="23">
        <v>45447</v>
      </c>
      <c r="C15" s="24" t="s">
        <v>10</v>
      </c>
      <c r="D15" s="25" t="s">
        <v>11</v>
      </c>
      <c r="E15" s="26"/>
      <c r="F15" s="26">
        <v>190538.4</v>
      </c>
      <c r="G15" s="27">
        <f>G13-F15+E15</f>
        <v>3215931.02</v>
      </c>
      <c r="H15" s="3"/>
    </row>
    <row r="16" spans="1:8" ht="27" customHeight="1" x14ac:dyDescent="0.25">
      <c r="A16" s="22">
        <v>2</v>
      </c>
      <c r="B16" s="23">
        <v>45447</v>
      </c>
      <c r="C16" s="24" t="s">
        <v>12</v>
      </c>
      <c r="D16" s="25" t="s">
        <v>13</v>
      </c>
      <c r="E16" s="26"/>
      <c r="F16" s="26">
        <v>0</v>
      </c>
      <c r="G16" s="27">
        <f t="shared" ref="G16" si="0">G15-F16+E16</f>
        <v>3215931.02</v>
      </c>
      <c r="H16" s="3"/>
    </row>
    <row r="17" spans="1:8" ht="28.5" customHeight="1" x14ac:dyDescent="0.25">
      <c r="A17" s="22">
        <v>3</v>
      </c>
      <c r="B17" s="23">
        <v>45448</v>
      </c>
      <c r="C17" s="24" t="s">
        <v>14</v>
      </c>
      <c r="D17" s="25" t="s">
        <v>15</v>
      </c>
      <c r="E17" s="26"/>
      <c r="F17" s="26">
        <v>41559.839999999997</v>
      </c>
      <c r="G17" s="27">
        <f>G15-F17+E17</f>
        <v>3174371.18</v>
      </c>
      <c r="H17" s="3"/>
    </row>
    <row r="18" spans="1:8" ht="30.75" customHeight="1" x14ac:dyDescent="0.25">
      <c r="A18" s="22">
        <v>4</v>
      </c>
      <c r="B18" s="23">
        <v>45448</v>
      </c>
      <c r="C18" s="24" t="s">
        <v>16</v>
      </c>
      <c r="D18" s="25" t="s">
        <v>15</v>
      </c>
      <c r="E18" s="26"/>
      <c r="F18" s="26">
        <v>58876.44</v>
      </c>
      <c r="G18" s="27">
        <f>+G16-F18+E18</f>
        <v>3157054.58</v>
      </c>
      <c r="H18" s="3"/>
    </row>
    <row r="19" spans="1:8" ht="29.25" customHeight="1" x14ac:dyDescent="0.25">
      <c r="A19" s="22">
        <v>5</v>
      </c>
      <c r="B19" s="23">
        <v>45448</v>
      </c>
      <c r="C19" s="24" t="s">
        <v>17</v>
      </c>
      <c r="D19" s="25" t="s">
        <v>15</v>
      </c>
      <c r="E19" s="28"/>
      <c r="F19" s="28">
        <v>51949.8</v>
      </c>
      <c r="G19" s="29">
        <f>G18-F19+E19</f>
        <v>3105104.7800000003</v>
      </c>
      <c r="H19" s="3"/>
    </row>
    <row r="20" spans="1:8" ht="27" customHeight="1" x14ac:dyDescent="0.25">
      <c r="A20" s="22">
        <v>6</v>
      </c>
      <c r="B20" s="23">
        <v>45448</v>
      </c>
      <c r="C20" s="24" t="s">
        <v>18</v>
      </c>
      <c r="D20" s="25" t="s">
        <v>15</v>
      </c>
      <c r="E20" s="26"/>
      <c r="F20" s="26">
        <v>24449.040000000001</v>
      </c>
      <c r="G20" s="27">
        <f t="shared" ref="G20:G28" si="1">G19-F20+E20</f>
        <v>3080655.74</v>
      </c>
      <c r="H20" s="3"/>
    </row>
    <row r="21" spans="1:8" ht="27" customHeight="1" x14ac:dyDescent="0.25">
      <c r="A21" s="22">
        <v>7</v>
      </c>
      <c r="B21" s="23">
        <v>45448</v>
      </c>
      <c r="C21" s="24" t="s">
        <v>19</v>
      </c>
      <c r="D21" s="25" t="s">
        <v>15</v>
      </c>
      <c r="E21" s="26"/>
      <c r="F21" s="26">
        <v>34927.199999999997</v>
      </c>
      <c r="G21" s="27">
        <f t="shared" si="1"/>
        <v>3045728.54</v>
      </c>
      <c r="H21" s="3"/>
    </row>
    <row r="22" spans="1:8" ht="28.5" customHeight="1" x14ac:dyDescent="0.25">
      <c r="A22" s="22">
        <v>8</v>
      </c>
      <c r="B22" s="23">
        <v>45448</v>
      </c>
      <c r="C22" s="24" t="s">
        <v>20</v>
      </c>
      <c r="D22" s="25" t="s">
        <v>21</v>
      </c>
      <c r="E22" s="26"/>
      <c r="F22" s="26">
        <v>227026.8</v>
      </c>
      <c r="G22" s="27">
        <f>G21-F22+E22</f>
        <v>2818701.74</v>
      </c>
      <c r="H22" s="3"/>
    </row>
    <row r="23" spans="1:8" ht="30.75" customHeight="1" x14ac:dyDescent="0.25">
      <c r="A23" s="22">
        <v>9</v>
      </c>
      <c r="B23" s="23">
        <v>45448</v>
      </c>
      <c r="C23" s="24" t="s">
        <v>22</v>
      </c>
      <c r="D23" s="25" t="s">
        <v>21</v>
      </c>
      <c r="E23" s="26"/>
      <c r="F23" s="26">
        <v>174636</v>
      </c>
      <c r="G23" s="27">
        <f t="shared" si="1"/>
        <v>2644065.7400000002</v>
      </c>
      <c r="H23" s="3"/>
    </row>
    <row r="24" spans="1:8" ht="29.25" customHeight="1" x14ac:dyDescent="0.25">
      <c r="A24" s="22">
        <v>10</v>
      </c>
      <c r="B24" s="23">
        <v>45448</v>
      </c>
      <c r="C24" s="24" t="s">
        <v>23</v>
      </c>
      <c r="D24" s="25" t="s">
        <v>21</v>
      </c>
      <c r="E24" s="26"/>
      <c r="F24" s="26">
        <v>174636</v>
      </c>
      <c r="G24" s="27">
        <f t="shared" si="1"/>
        <v>2469429.7400000002</v>
      </c>
      <c r="H24" s="3"/>
    </row>
    <row r="25" spans="1:8" ht="27" customHeight="1" x14ac:dyDescent="0.25">
      <c r="A25" s="22">
        <v>11</v>
      </c>
      <c r="B25" s="23">
        <v>45448</v>
      </c>
      <c r="C25" s="24" t="s">
        <v>24</v>
      </c>
      <c r="D25" s="25" t="s">
        <v>21</v>
      </c>
      <c r="E25" s="26"/>
      <c r="F25" s="26">
        <v>209563.2</v>
      </c>
      <c r="G25" s="27">
        <f t="shared" si="1"/>
        <v>2259866.54</v>
      </c>
      <c r="H25" s="3"/>
    </row>
    <row r="26" spans="1:8" ht="27" customHeight="1" x14ac:dyDescent="0.25">
      <c r="A26" s="22">
        <v>12</v>
      </c>
      <c r="B26" s="23">
        <v>45448</v>
      </c>
      <c r="C26" s="24" t="s">
        <v>25</v>
      </c>
      <c r="D26" s="25" t="s">
        <v>15</v>
      </c>
      <c r="E26" s="26"/>
      <c r="F26" s="26">
        <v>12920.4</v>
      </c>
      <c r="G26" s="27">
        <f t="shared" si="1"/>
        <v>2246946.14</v>
      </c>
      <c r="H26" s="3"/>
    </row>
    <row r="27" spans="1:8" ht="28.5" customHeight="1" x14ac:dyDescent="0.25">
      <c r="A27" s="22">
        <v>13</v>
      </c>
      <c r="B27" s="23">
        <v>45449</v>
      </c>
      <c r="C27" s="24" t="s">
        <v>26</v>
      </c>
      <c r="D27" s="25" t="s">
        <v>27</v>
      </c>
      <c r="E27" s="26"/>
      <c r="F27" s="26">
        <v>85742.28</v>
      </c>
      <c r="G27" s="27">
        <f t="shared" si="1"/>
        <v>2161203.8600000003</v>
      </c>
      <c r="H27" s="3"/>
    </row>
    <row r="28" spans="1:8" ht="30.75" customHeight="1" x14ac:dyDescent="0.25">
      <c r="A28" s="22">
        <v>14</v>
      </c>
      <c r="B28" s="23">
        <v>45463</v>
      </c>
      <c r="C28" s="24" t="s">
        <v>28</v>
      </c>
      <c r="D28" s="25" t="s">
        <v>29</v>
      </c>
      <c r="E28" s="26"/>
      <c r="F28" s="26">
        <v>1700</v>
      </c>
      <c r="G28" s="27">
        <f t="shared" si="1"/>
        <v>2159503.8600000003</v>
      </c>
      <c r="H28" s="3"/>
    </row>
    <row r="29" spans="1:8" ht="30.75" customHeight="1" x14ac:dyDescent="0.25">
      <c r="A29" s="22">
        <v>15</v>
      </c>
      <c r="B29" s="23">
        <v>45467</v>
      </c>
      <c r="C29" s="24" t="s">
        <v>30</v>
      </c>
      <c r="D29" s="25" t="s">
        <v>31</v>
      </c>
      <c r="E29" s="26"/>
      <c r="F29" s="26">
        <v>822620.31</v>
      </c>
      <c r="G29" s="27">
        <f>G28-F29+E29</f>
        <v>1336883.5500000003</v>
      </c>
      <c r="H29" s="3"/>
    </row>
    <row r="30" spans="1:8" ht="23.25" customHeight="1" thickBot="1" x14ac:dyDescent="0.3">
      <c r="A30" s="22">
        <v>16</v>
      </c>
      <c r="B30" s="30">
        <v>45473</v>
      </c>
      <c r="C30" s="31" t="s">
        <v>32</v>
      </c>
      <c r="D30" s="32" t="s">
        <v>33</v>
      </c>
      <c r="E30" s="33"/>
      <c r="F30" s="33">
        <v>3553.09</v>
      </c>
      <c r="G30" s="27">
        <f>G29-F30+E30</f>
        <v>1333330.4600000002</v>
      </c>
      <c r="H30" s="3"/>
    </row>
    <row r="31" spans="1:8" s="3" customFormat="1" ht="21.75" customHeight="1" thickBot="1" x14ac:dyDescent="0.3">
      <c r="A31" s="34"/>
      <c r="B31" s="35"/>
      <c r="C31" s="35"/>
      <c r="D31" s="36" t="s">
        <v>34</v>
      </c>
      <c r="E31" s="37">
        <f>SUM(E15:E30)</f>
        <v>0</v>
      </c>
      <c r="F31" s="35">
        <f>SUM(F15:F30)</f>
        <v>2114698.7999999998</v>
      </c>
      <c r="G31" s="38">
        <f>G13+E31-F31</f>
        <v>1291770.6200000001</v>
      </c>
    </row>
    <row r="32" spans="1:8" x14ac:dyDescent="0.25">
      <c r="A32" s="39"/>
      <c r="B32" s="39"/>
      <c r="C32" s="39"/>
      <c r="D32" s="39"/>
      <c r="E32" s="39"/>
      <c r="F32" s="39"/>
      <c r="G32" s="39"/>
      <c r="H32" s="3"/>
    </row>
    <row r="33" spans="1:8" x14ac:dyDescent="0.25">
      <c r="A33" s="39"/>
      <c r="B33" s="39"/>
      <c r="C33" s="39"/>
      <c r="D33" s="39"/>
      <c r="E33" s="39"/>
      <c r="F33" s="39"/>
      <c r="G33" s="39"/>
      <c r="H33" s="3"/>
    </row>
    <row r="34" spans="1:8" x14ac:dyDescent="0.25">
      <c r="A34" s="39"/>
      <c r="B34" s="39"/>
      <c r="C34" s="39"/>
      <c r="D34" s="39"/>
      <c r="E34" s="39"/>
      <c r="F34" s="39"/>
      <c r="G34" s="39"/>
      <c r="H34" s="3"/>
    </row>
    <row r="35" spans="1:8" x14ac:dyDescent="0.25">
      <c r="A35" s="39"/>
      <c r="B35" s="39"/>
      <c r="C35" s="39"/>
      <c r="D35" s="39"/>
      <c r="E35" s="39"/>
      <c r="F35" s="39"/>
      <c r="G35" s="39"/>
      <c r="H35" s="3"/>
    </row>
    <row r="36" spans="1:8" ht="13.5" customHeight="1" x14ac:dyDescent="0.25">
      <c r="A36" s="40" t="s">
        <v>35</v>
      </c>
      <c r="B36" s="40"/>
      <c r="C36" s="40"/>
      <c r="D36" s="39"/>
      <c r="E36" s="40" t="s">
        <v>36</v>
      </c>
      <c r="F36" s="40"/>
      <c r="G36" s="40"/>
      <c r="H36" s="3"/>
    </row>
    <row r="37" spans="1:8" x14ac:dyDescent="0.25">
      <c r="A37" s="39"/>
      <c r="B37" s="39"/>
      <c r="C37" s="39"/>
      <c r="D37" s="39"/>
      <c r="E37" s="39"/>
      <c r="F37" s="39"/>
      <c r="G37" s="39"/>
      <c r="H37" s="3"/>
    </row>
    <row r="38" spans="1:8" x14ac:dyDescent="0.25">
      <c r="A38" s="39"/>
      <c r="B38" s="39"/>
      <c r="C38" s="39"/>
      <c r="D38" s="39"/>
      <c r="E38" s="39"/>
      <c r="F38" s="39"/>
      <c r="G38" s="39"/>
      <c r="H38" s="3"/>
    </row>
    <row r="39" spans="1:8" x14ac:dyDescent="0.25">
      <c r="A39" s="39"/>
      <c r="B39" s="39"/>
      <c r="C39" s="39"/>
      <c r="D39" s="39"/>
      <c r="E39" s="39"/>
      <c r="F39" s="39"/>
      <c r="G39" s="39"/>
      <c r="H39" s="3"/>
    </row>
    <row r="40" spans="1:8" x14ac:dyDescent="0.25">
      <c r="A40" s="39"/>
      <c r="B40" s="39"/>
      <c r="C40" s="39"/>
      <c r="D40" s="39"/>
      <c r="E40" s="39"/>
      <c r="F40" s="39"/>
      <c r="G40" s="39"/>
      <c r="H40" s="3"/>
    </row>
    <row r="41" spans="1:8" ht="13.5" customHeight="1" x14ac:dyDescent="0.25">
      <c r="A41" s="39"/>
      <c r="B41" s="39"/>
      <c r="C41" s="39"/>
      <c r="D41" s="39"/>
      <c r="E41" s="39"/>
      <c r="F41" s="39"/>
      <c r="G41" s="39"/>
      <c r="H41" s="3"/>
    </row>
    <row r="42" spans="1:8" ht="13.5" customHeight="1" x14ac:dyDescent="0.25">
      <c r="A42" s="39"/>
      <c r="B42" s="39"/>
      <c r="C42" s="39"/>
      <c r="D42" s="39"/>
      <c r="E42" s="39"/>
      <c r="F42" s="39"/>
      <c r="G42" s="39"/>
      <c r="H42" s="3"/>
    </row>
    <row r="43" spans="1:8" ht="13.5" customHeight="1" x14ac:dyDescent="0.25">
      <c r="A43" s="41"/>
      <c r="B43" s="41"/>
      <c r="C43" s="41"/>
      <c r="D43" s="39"/>
      <c r="E43" s="42"/>
      <c r="F43" s="42"/>
      <c r="G43" s="42"/>
      <c r="H43" s="3"/>
    </row>
    <row r="44" spans="1:8" ht="13.5" customHeight="1" x14ac:dyDescent="0.25">
      <c r="A44" s="43" t="s">
        <v>37</v>
      </c>
      <c r="B44" s="43"/>
      <c r="C44" s="43"/>
      <c r="D44" s="39"/>
      <c r="E44" s="43" t="s">
        <v>38</v>
      </c>
      <c r="F44" s="43"/>
      <c r="G44" s="43"/>
      <c r="H44" s="3"/>
    </row>
    <row r="45" spans="1:8" ht="13.5" customHeight="1" x14ac:dyDescent="0.25">
      <c r="A45" s="40" t="s">
        <v>39</v>
      </c>
      <c r="B45" s="40"/>
      <c r="C45" s="40"/>
      <c r="D45" s="39"/>
      <c r="E45" s="40" t="s">
        <v>40</v>
      </c>
      <c r="F45" s="40"/>
      <c r="G45" s="40"/>
      <c r="H45" s="3"/>
    </row>
    <row r="46" spans="1:8" ht="13.5" customHeight="1" x14ac:dyDescent="0.25">
      <c r="A46" s="39"/>
      <c r="B46" s="39"/>
      <c r="C46" s="39"/>
      <c r="D46" s="39"/>
      <c r="E46" s="39"/>
      <c r="F46" s="39"/>
      <c r="G46" s="39"/>
      <c r="H46" s="3"/>
    </row>
    <row r="47" spans="1:8" x14ac:dyDescent="0.25">
      <c r="A47" s="44"/>
      <c r="B47" s="44"/>
      <c r="C47" s="44"/>
      <c r="D47" s="44"/>
      <c r="E47" s="44"/>
      <c r="F47" s="44"/>
      <c r="G47" s="44"/>
      <c r="H47" s="3"/>
    </row>
    <row r="48" spans="1:8" x14ac:dyDescent="0.25">
      <c r="A48" s="3"/>
      <c r="B48" s="3"/>
      <c r="C48" s="3"/>
      <c r="D48" s="3"/>
      <c r="E48" s="3"/>
      <c r="F48" s="3"/>
      <c r="G48" s="3"/>
      <c r="H48" s="3"/>
    </row>
    <row r="49" spans="1:8" x14ac:dyDescent="0.25">
      <c r="A49" s="3"/>
      <c r="B49" s="3"/>
      <c r="C49" s="3"/>
      <c r="D49" s="3"/>
      <c r="E49" s="3"/>
      <c r="F49" s="3"/>
      <c r="G49" s="3"/>
      <c r="H49" s="3"/>
    </row>
    <row r="50" spans="1:8" x14ac:dyDescent="0.25">
      <c r="A50" s="3"/>
      <c r="B50" s="3"/>
      <c r="C50" s="3"/>
      <c r="D50" s="3"/>
      <c r="E50" s="3"/>
      <c r="F50" s="3"/>
      <c r="G50" s="3"/>
      <c r="H50" s="3"/>
    </row>
  </sheetData>
  <mergeCells count="17">
    <mergeCell ref="A36:C36"/>
    <mergeCell ref="E36:G36"/>
    <mergeCell ref="A43:C43"/>
    <mergeCell ref="A44:C44"/>
    <mergeCell ref="E44:G44"/>
    <mergeCell ref="A45:C45"/>
    <mergeCell ref="E45:G45"/>
    <mergeCell ref="A2:G6"/>
    <mergeCell ref="A7:G7"/>
    <mergeCell ref="A8:G8"/>
    <mergeCell ref="A10:G10"/>
    <mergeCell ref="A11:G12"/>
    <mergeCell ref="A13:A14"/>
    <mergeCell ref="B13:B14"/>
    <mergeCell ref="C13:C14"/>
    <mergeCell ref="D13:D14"/>
    <mergeCell ref="E13:F13"/>
  </mergeCells>
  <pageMargins left="0.9055118110236221" right="0.9055118110236221" top="0.19685039370078741" bottom="0.74803149606299213" header="0.31496062992125984" footer="0.31496062992125984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2024-06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Andalucia Contreras</dc:creator>
  <cp:lastModifiedBy>Andalucia Contreras</cp:lastModifiedBy>
  <dcterms:created xsi:type="dcterms:W3CDTF">2024-07-12T17:55:34Z</dcterms:created>
  <dcterms:modified xsi:type="dcterms:W3CDTF">2024-07-12T17:56:48Z</dcterms:modified>
</cp:coreProperties>
</file>