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6/INGRESOS Y EGRESOS/"/>
    </mc:Choice>
  </mc:AlternateContent>
  <xr:revisionPtr revIDLastSave="0" documentId="8_{01E3C04A-D841-4223-8201-CD771871596C}" xr6:coauthVersionLast="47" xr6:coauthVersionMax="47" xr10:uidLastSave="{00000000-0000-0000-0000-000000000000}"/>
  <bookViews>
    <workbookView xWindow="-120" yWindow="-120" windowWidth="29040" windowHeight="15720" xr2:uid="{E985C8A2-AC98-4EFD-8613-4362721209EE}"/>
  </bookViews>
  <sheets>
    <sheet name="2026-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0" i="1" l="1"/>
  <c r="F29" i="1"/>
  <c r="F30" i="1" s="1"/>
  <c r="G16" i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<sst xmlns="http://schemas.openxmlformats.org/spreadsheetml/2006/main" count="45" uniqueCount="43">
  <si>
    <t>Libro de Banco</t>
  </si>
  <si>
    <t>Del 1 al 31 de Marzo 2026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</si>
  <si>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</si>
  <si>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</si>
  <si>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</si>
  <si>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</si>
  <si>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</si>
  <si>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</si>
  <si>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</si>
  <si>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</si>
  <si>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002343</t>
  </si>
  <si>
    <t>Anulado</t>
  </si>
  <si>
    <t>002344</t>
  </si>
  <si>
    <t>Pago Viáticos De Bolsillos, Washington, Del 08 Al 12 De Marzo De 2026</t>
  </si>
  <si>
    <t>002345</t>
  </si>
  <si>
    <t>Pago Viáticos Dentro Del País, Bani, El 12/02/2026</t>
  </si>
  <si>
    <t>002346</t>
  </si>
  <si>
    <t>002347</t>
  </si>
  <si>
    <t>Pago Viáticos De Bolsillos, Bonn Alemania, Del 03 Al 05 De Marzo De 2026</t>
  </si>
  <si>
    <t>002348</t>
  </si>
  <si>
    <t>Reposición De Caja Chica De La Dirección Adm. Y Fin. (Compr. 994-1010 )</t>
  </si>
  <si>
    <t>002349</t>
  </si>
  <si>
    <t>Viáticos De Bolsillo, Panama , Del 24 Al 26 De Marzo De 2026</t>
  </si>
  <si>
    <t>002350</t>
  </si>
  <si>
    <t>Viáticos Locales, Jacagua Abajo, Santiago, Del 24 Al 25 De Enero De 2026</t>
  </si>
  <si>
    <t>002351</t>
  </si>
  <si>
    <t>002352</t>
  </si>
  <si>
    <t>Viaticos Locales, Monte Cristi Y Santiago Rodriguez, El 19 De Febrero De 2026</t>
  </si>
  <si>
    <t>002353</t>
  </si>
  <si>
    <t>Viaticos Locales, Provincia Peravia, El 18 De Marzo De 2026</t>
  </si>
  <si>
    <t>002354</t>
  </si>
  <si>
    <t xml:space="preserve">Viáticos Locales Desde El 24/01/2026 Al 018/03/2026 </t>
  </si>
  <si>
    <t>002355</t>
  </si>
  <si>
    <t>Viáticos Generales, Paris, Francia, El 19 Y 20 De Marzo De 2026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</si>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</sst>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9" fontId="1" fillId="0" borderId="17" xfId="1" applyNumberFormat="1" applyBorder="1" applyAlignment="1">
      <alignment horizontal="center" vertical="center"/>
    </xf>
    <xf numFmtId="0" fontId="1" fillId="0" borderId="18" xfId="1" applyBorder="1" applyAlignment="1">
      <alignment horizontal="left" vertical="center" wrapText="1"/>
    </xf>
    <xf numFmtId="43" fontId="1" fillId="0" borderId="18" xfId="2" applyFont="1" applyBorder="1" applyAlignment="1">
      <alignment horizontal="center" vertical="center"/>
    </xf>
    <xf numFmtId="43" fontId="1" fillId="3" borderId="19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5" xfId="1" applyNumberFormat="1" applyBorder="1" applyAlignment="1">
      <alignment horizontal="center" vertical="center"/>
    </xf>
    <xf numFmtId="49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0" borderId="9" xfId="1" applyBorder="1" applyAlignment="1">
      <alignment horizontal="left" vertical="center" wrapText="1"/>
    </xf>
    <xf numFmtId="43" fontId="1" fillId="0" borderId="9" xfId="2" applyFont="1" applyBorder="1" applyAlignment="1">
      <alignment horizontal="center" vertical="center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20" xfId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43" fontId="7" fillId="4" borderId="23" xfId="2" applyFont="1" applyFill="1" applyBorder="1" applyAlignment="1">
      <alignment horizontal="center" vertical="center"/>
    </xf>
    <xf numFmtId="43" fontId="7" fillId="4" borderId="24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5" xfId="1" applyBorder="1" applyAlignment="1">
      <alignment vertical="center"/>
    </xf>
    <xf numFmtId="0" fontId="7" fillId="0" borderId="26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CED610B9-AFC4-4611-A2D2-7B8963134806}"/>
    <cellStyle name="Normal" xfId="0" builtinId="0"/>
    <cellStyle name="Normal 2" xfId="1" xr:uid="{CD8CB595-2653-44C1-9B96-08C719EAF4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638B9-FDB0-4954-A7AA-1C0256FA1AF5}">
  <sheetPr>
    <pageSetUpPr fitToPage="1"/>
  </sheetPr>
  <dimension ref="A1:H47"/>
  <sheetViews>
    <sheetView tabSelected="1" zoomScaleNormal="100" workbookViewId="0">
      <selection activeCell="M22" sqref="M22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 t="e" vm="1">
        <v>#VALUE!</v>
      </c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754524.55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46085</v>
      </c>
      <c r="C16" s="29" t="s">
        <v>10</v>
      </c>
      <c r="D16" s="30" t="s">
        <v>11</v>
      </c>
      <c r="E16" s="31">
        <v>0</v>
      </c>
      <c r="F16" s="31">
        <v>0</v>
      </c>
      <c r="G16" s="32">
        <f>+G13-F16+E16</f>
        <v>754524.55</v>
      </c>
      <c r="H16" s="3"/>
    </row>
    <row r="17" spans="1:8" ht="29.25" customHeight="1" x14ac:dyDescent="0.25">
      <c r="A17" s="33">
        <v>2</v>
      </c>
      <c r="B17" s="34">
        <v>46085</v>
      </c>
      <c r="C17" s="35" t="s">
        <v>12</v>
      </c>
      <c r="D17" s="36" t="s">
        <v>13</v>
      </c>
      <c r="E17" s="37"/>
      <c r="F17" s="37">
        <v>20150</v>
      </c>
      <c r="G17" s="38">
        <f t="shared" ref="G17:G29" si="0">G16-F17+E17</f>
        <v>734374.55</v>
      </c>
      <c r="H17" s="3"/>
    </row>
    <row r="18" spans="1:8" ht="29.25" customHeight="1" x14ac:dyDescent="0.25">
      <c r="A18" s="27">
        <v>3</v>
      </c>
      <c r="B18" s="34">
        <v>46085</v>
      </c>
      <c r="C18" s="35" t="s">
        <v>14</v>
      </c>
      <c r="D18" s="39" t="s">
        <v>15</v>
      </c>
      <c r="E18" s="40"/>
      <c r="F18" s="40">
        <v>1537.5</v>
      </c>
      <c r="G18" s="38">
        <f t="shared" si="0"/>
        <v>732837.05</v>
      </c>
      <c r="H18" s="3"/>
    </row>
    <row r="19" spans="1:8" ht="29.25" customHeight="1" x14ac:dyDescent="0.25">
      <c r="A19" s="33">
        <v>4</v>
      </c>
      <c r="B19" s="34">
        <v>46085</v>
      </c>
      <c r="C19" s="35" t="s">
        <v>16</v>
      </c>
      <c r="D19" s="39" t="s">
        <v>15</v>
      </c>
      <c r="E19" s="40"/>
      <c r="F19" s="40">
        <v>975</v>
      </c>
      <c r="G19" s="38">
        <f t="shared" si="0"/>
        <v>731862.05</v>
      </c>
      <c r="H19" s="3"/>
    </row>
    <row r="20" spans="1:8" ht="29.25" customHeight="1" x14ac:dyDescent="0.25">
      <c r="A20" s="27">
        <v>5</v>
      </c>
      <c r="B20" s="34">
        <v>46085</v>
      </c>
      <c r="C20" s="35" t="s">
        <v>17</v>
      </c>
      <c r="D20" s="39" t="s">
        <v>18</v>
      </c>
      <c r="E20" s="40"/>
      <c r="F20" s="40">
        <v>24896</v>
      </c>
      <c r="G20" s="38">
        <f t="shared" si="0"/>
        <v>706966.05</v>
      </c>
      <c r="H20" s="3"/>
    </row>
    <row r="21" spans="1:8" ht="29.25" customHeight="1" x14ac:dyDescent="0.25">
      <c r="A21" s="33">
        <v>6</v>
      </c>
      <c r="B21" s="34">
        <v>46094</v>
      </c>
      <c r="C21" s="35" t="s">
        <v>19</v>
      </c>
      <c r="D21" s="39" t="s">
        <v>20</v>
      </c>
      <c r="E21" s="40"/>
      <c r="F21" s="40">
        <v>19517.66</v>
      </c>
      <c r="G21" s="38">
        <f t="shared" si="0"/>
        <v>687448.39</v>
      </c>
      <c r="H21" s="3"/>
    </row>
    <row r="22" spans="1:8" ht="29.25" customHeight="1" x14ac:dyDescent="0.25">
      <c r="A22" s="27">
        <v>7</v>
      </c>
      <c r="B22" s="34">
        <v>46099</v>
      </c>
      <c r="C22" s="35" t="s">
        <v>21</v>
      </c>
      <c r="D22" s="39" t="s">
        <v>22</v>
      </c>
      <c r="E22" s="40"/>
      <c r="F22" s="40">
        <v>8418</v>
      </c>
      <c r="G22" s="38">
        <f t="shared" si="0"/>
        <v>679030.39</v>
      </c>
      <c r="H22" s="3"/>
    </row>
    <row r="23" spans="1:8" ht="29.25" customHeight="1" x14ac:dyDescent="0.25">
      <c r="A23" s="33">
        <v>8</v>
      </c>
      <c r="B23" s="34">
        <v>46099</v>
      </c>
      <c r="C23" s="35" t="s">
        <v>23</v>
      </c>
      <c r="D23" s="39" t="s">
        <v>24</v>
      </c>
      <c r="E23" s="40"/>
      <c r="F23" s="40">
        <v>9382.5</v>
      </c>
      <c r="G23" s="38">
        <f t="shared" si="0"/>
        <v>669647.89</v>
      </c>
      <c r="H23" s="3"/>
    </row>
    <row r="24" spans="1:8" ht="29.25" customHeight="1" x14ac:dyDescent="0.25">
      <c r="A24" s="27">
        <v>9</v>
      </c>
      <c r="B24" s="34">
        <v>46099</v>
      </c>
      <c r="C24" s="35" t="s">
        <v>25</v>
      </c>
      <c r="D24" s="39" t="s">
        <v>24</v>
      </c>
      <c r="E24" s="40"/>
      <c r="F24" s="40">
        <v>5265</v>
      </c>
      <c r="G24" s="38">
        <f t="shared" si="0"/>
        <v>664382.89</v>
      </c>
      <c r="H24" s="3"/>
    </row>
    <row r="25" spans="1:8" ht="29.25" customHeight="1" x14ac:dyDescent="0.25">
      <c r="A25" s="33">
        <v>10</v>
      </c>
      <c r="B25" s="34">
        <v>46099</v>
      </c>
      <c r="C25" s="35" t="s">
        <v>26</v>
      </c>
      <c r="D25" s="39" t="s">
        <v>27</v>
      </c>
      <c r="E25" s="40"/>
      <c r="F25" s="40">
        <v>2743.13</v>
      </c>
      <c r="G25" s="38">
        <f t="shared" si="0"/>
        <v>661639.76</v>
      </c>
      <c r="H25" s="3"/>
    </row>
    <row r="26" spans="1:8" ht="29.25" customHeight="1" x14ac:dyDescent="0.25">
      <c r="A26" s="27">
        <v>11</v>
      </c>
      <c r="B26" s="34">
        <v>46099</v>
      </c>
      <c r="C26" s="35" t="s">
        <v>28</v>
      </c>
      <c r="D26" s="39" t="s">
        <v>29</v>
      </c>
      <c r="E26" s="40"/>
      <c r="F26" s="40">
        <v>1662.5</v>
      </c>
      <c r="G26" s="38">
        <f t="shared" si="0"/>
        <v>659977.26</v>
      </c>
      <c r="H26" s="3"/>
    </row>
    <row r="27" spans="1:8" ht="29.25" customHeight="1" x14ac:dyDescent="0.25">
      <c r="A27" s="33">
        <v>12</v>
      </c>
      <c r="B27" s="34">
        <v>46099</v>
      </c>
      <c r="C27" s="35" t="s">
        <v>30</v>
      </c>
      <c r="D27" s="39" t="s">
        <v>31</v>
      </c>
      <c r="E27" s="40"/>
      <c r="F27" s="40">
        <v>8972.25</v>
      </c>
      <c r="G27" s="38">
        <f t="shared" si="0"/>
        <v>651005.01</v>
      </c>
      <c r="H27" s="3"/>
    </row>
    <row r="28" spans="1:8" ht="29.25" customHeight="1" x14ac:dyDescent="0.25">
      <c r="A28" s="27">
        <v>13</v>
      </c>
      <c r="B28" s="34">
        <v>46099</v>
      </c>
      <c r="C28" s="35" t="s">
        <v>32</v>
      </c>
      <c r="D28" s="39" t="s">
        <v>33</v>
      </c>
      <c r="E28" s="40"/>
      <c r="F28" s="40">
        <v>215696</v>
      </c>
      <c r="G28" s="38">
        <f t="shared" si="0"/>
        <v>435309.01</v>
      </c>
      <c r="H28" s="3"/>
    </row>
    <row r="29" spans="1:8" ht="23.25" customHeight="1" thickBot="1" x14ac:dyDescent="0.3">
      <c r="A29" s="33">
        <v>14</v>
      </c>
      <c r="B29" s="41">
        <v>46112</v>
      </c>
      <c r="C29" s="42" t="s">
        <v>34</v>
      </c>
      <c r="D29" s="43" t="s">
        <v>35</v>
      </c>
      <c r="E29" s="44"/>
      <c r="F29" s="44">
        <f>478.82+175</f>
        <v>653.81999999999994</v>
      </c>
      <c r="G29" s="38">
        <f t="shared" si="0"/>
        <v>434655.19</v>
      </c>
      <c r="H29" s="3"/>
    </row>
    <row r="30" spans="1:8" s="3" customFormat="1" ht="21.75" customHeight="1" thickBot="1" x14ac:dyDescent="0.3">
      <c r="A30" s="45"/>
      <c r="B30" s="46"/>
      <c r="C30" s="46"/>
      <c r="D30" s="47" t="s">
        <v>36</v>
      </c>
      <c r="E30" s="48">
        <f>SUM(E16:E29)</f>
        <v>0</v>
      </c>
      <c r="F30" s="46">
        <f>SUM(F16:F29)</f>
        <v>319869.36000000004</v>
      </c>
      <c r="G30" s="49">
        <f>G13+E30-F30</f>
        <v>434655.19</v>
      </c>
    </row>
    <row r="31" spans="1:8" x14ac:dyDescent="0.25">
      <c r="A31" s="50"/>
      <c r="B31" s="50"/>
      <c r="C31" s="50"/>
      <c r="D31" s="50"/>
      <c r="E31" s="50"/>
      <c r="F31" s="50"/>
      <c r="G31" s="50"/>
      <c r="H31" s="3"/>
    </row>
    <row r="32" spans="1:8" x14ac:dyDescent="0.25">
      <c r="A32" s="50"/>
      <c r="B32" s="50"/>
      <c r="C32" s="50"/>
      <c r="D32" s="50"/>
      <c r="E32" s="50"/>
      <c r="F32" s="50"/>
      <c r="G32" s="50"/>
      <c r="H32" s="3"/>
    </row>
    <row r="33" spans="1:8" ht="13.5" customHeight="1" x14ac:dyDescent="0.25">
      <c r="A33" s="51" t="s">
        <v>37</v>
      </c>
      <c r="B33" s="51"/>
      <c r="C33" s="51"/>
      <c r="D33" s="50"/>
      <c r="E33" s="51" t="s">
        <v>38</v>
      </c>
      <c r="F33" s="51"/>
      <c r="G33" s="51"/>
      <c r="H33" s="3"/>
    </row>
    <row r="34" spans="1:8" x14ac:dyDescent="0.25">
      <c r="A34" s="50"/>
      <c r="B34" s="50"/>
      <c r="C34" s="50"/>
      <c r="D34" s="50"/>
      <c r="E34" s="50"/>
      <c r="F34" s="50"/>
      <c r="G34" s="50"/>
      <c r="H34" s="3"/>
    </row>
    <row r="35" spans="1:8" x14ac:dyDescent="0.25">
      <c r="A35" s="50"/>
      <c r="B35" s="50"/>
      <c r="C35" s="50"/>
      <c r="D35" s="50"/>
      <c r="E35" s="50"/>
      <c r="F35" s="50"/>
      <c r="G35" s="50"/>
      <c r="H35" s="3"/>
    </row>
    <row r="36" spans="1:8" x14ac:dyDescent="0.25">
      <c r="A36" s="50"/>
      <c r="B36" s="50"/>
      <c r="C36" s="50"/>
      <c r="D36" s="50"/>
      <c r="E36" s="50"/>
      <c r="F36" s="50"/>
      <c r="G36" s="50"/>
      <c r="H36" s="3"/>
    </row>
    <row r="37" spans="1:8" x14ac:dyDescent="0.25">
      <c r="A37" s="50"/>
      <c r="B37" s="50"/>
      <c r="C37" s="50"/>
      <c r="D37" s="50"/>
      <c r="E37" s="50"/>
      <c r="F37" s="50"/>
      <c r="G37" s="50"/>
      <c r="H37" s="3"/>
    </row>
    <row r="38" spans="1:8" ht="13.5" customHeight="1" x14ac:dyDescent="0.25">
      <c r="A38" s="50"/>
      <c r="B38" s="50"/>
      <c r="C38" s="50"/>
      <c r="D38" s="50"/>
      <c r="E38" s="50"/>
      <c r="F38" s="50"/>
      <c r="G38" s="50"/>
      <c r="H38" s="3"/>
    </row>
    <row r="39" spans="1:8" ht="13.5" customHeight="1" x14ac:dyDescent="0.25">
      <c r="A39" s="52"/>
      <c r="B39" s="52"/>
      <c r="C39" s="52"/>
      <c r="D39" s="50"/>
      <c r="E39" s="53"/>
      <c r="F39" s="53"/>
      <c r="G39" s="53"/>
      <c r="H39" s="3"/>
    </row>
    <row r="40" spans="1:8" ht="13.5" customHeight="1" x14ac:dyDescent="0.25">
      <c r="A40" s="54" t="s">
        <v>39</v>
      </c>
      <c r="B40" s="54"/>
      <c r="C40" s="54"/>
      <c r="D40" s="50"/>
      <c r="E40" s="54" t="s">
        <v>40</v>
      </c>
      <c r="F40" s="54"/>
      <c r="G40" s="54"/>
      <c r="H40" s="3"/>
    </row>
    <row r="41" spans="1:8" ht="13.5" customHeight="1" x14ac:dyDescent="0.25">
      <c r="A41" s="51" t="s">
        <v>41</v>
      </c>
      <c r="B41" s="51"/>
      <c r="C41" s="51"/>
      <c r="D41" s="50"/>
      <c r="E41" s="51" t="s">
        <v>42</v>
      </c>
      <c r="F41" s="51"/>
      <c r="G41" s="51"/>
      <c r="H41" s="3"/>
    </row>
    <row r="42" spans="1:8" ht="13.5" customHeight="1" x14ac:dyDescent="0.25">
      <c r="A42" s="51"/>
      <c r="B42" s="51"/>
      <c r="C42" s="51"/>
      <c r="D42" s="50"/>
      <c r="E42" s="51"/>
      <c r="F42" s="51"/>
      <c r="G42" s="51"/>
      <c r="H42" s="3"/>
    </row>
    <row r="43" spans="1:8" ht="13.5" customHeight="1" x14ac:dyDescent="0.25">
      <c r="A43" s="50"/>
      <c r="B43" s="50"/>
      <c r="C43" s="50"/>
      <c r="D43" s="50"/>
      <c r="E43" s="50"/>
      <c r="F43" s="50"/>
      <c r="G43" s="50"/>
      <c r="H43" s="3"/>
    </row>
    <row r="44" spans="1:8" x14ac:dyDescent="0.25">
      <c r="A44" s="55"/>
      <c r="B44" s="55"/>
      <c r="C44" s="55"/>
      <c r="D44" s="55"/>
      <c r="E44" s="55"/>
      <c r="F44" s="55"/>
      <c r="G44" s="55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</sheetData>
  <mergeCells count="19">
    <mergeCell ref="A42:C42"/>
    <mergeCell ref="E42:G42"/>
    <mergeCell ref="A33:C33"/>
    <mergeCell ref="E33:G33"/>
    <mergeCell ref="A39:C39"/>
    <mergeCell ref="A40:C40"/>
    <mergeCell ref="E40:G40"/>
    <mergeCell ref="A41:C41"/>
    <mergeCell ref="E41:G41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2026-03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Corina Rodríguez</dc:creator>
  <cp:lastModifiedBy>Corina Rodríguez</cp:lastModifiedBy>
  <dcterms:created xsi:type="dcterms:W3CDTF">2026-04-09T15:06:02Z</dcterms:created>
  <dcterms:modified xsi:type="dcterms:W3CDTF">2026-04-09T15:06:36Z</dcterms:modified>
</cp:coreProperties>
</file>