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2\Planificación\PEI-2025-2028\POA 2025\Informe Fisico financiero 2025\"/>
    </mc:Choice>
  </mc:AlternateContent>
  <xr:revisionPtr revIDLastSave="0" documentId="13_ncr:1_{EAB6B7D5-599A-42A5-AD19-B4DF28F03348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Informe evaluacion anual prog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2" i="1" l="1"/>
  <c r="AJ37" i="1"/>
  <c r="AK42" i="1"/>
</calcChain>
</file>

<file path=xl/sharedStrings.xml><?xml version="1.0" encoding="utf-8"?>
<sst xmlns="http://schemas.openxmlformats.org/spreadsheetml/2006/main" count="63" uniqueCount="62">
  <si>
    <t>Informe de evaluación anual de las metas físicas-financieras</t>
  </si>
  <si>
    <t>Capítulo:</t>
  </si>
  <si>
    <t>Sub-Capítulo:</t>
  </si>
  <si>
    <t>Unidad Ejecutora:</t>
  </si>
  <si>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</si>
  <si>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</si>
  <si>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</si>
  <si>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</si>
  <si>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</si>
  <si>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Objetivo general: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</si>
  <si>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</si>
  <si>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</si>
  <si>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</si>
  <si>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¿Quiénes son los beneficiarios del programa?</t>
  </si>
  <si>
    <t>Resultado al que contribuye el programa:</t>
  </si>
  <si>
    <t/>
  </si>
  <si>
    <r>
      <rPr>
        <b/>
        <sz val="11"/>
        <color rgb="FF1F4E78"/>
        <rFont val="Century Gothic"/>
        <family val="2"/>
      </rPr>
      <t>IV.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  REPORTE DEL PRESUPUESTO FÍSICA-FINANCIERA DE LOS PRODUCTOS</t>
    </r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</si>
  <si>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</si>
  <si>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</si>
  <si>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</si>
  <si>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</si>
  <si>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</si>
  <si>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 xml:space="preserve">PROGRAMACIÓN Y EJECUCIÓN ANUAL DE LAS METAS </t>
  </si>
  <si>
    <t xml:space="preserve">Programación Anual </t>
  </si>
  <si>
    <t>Ejecución Anual</t>
  </si>
  <si>
    <t>Cumplimiento</t>
  </si>
  <si>
    <t>PRODUCTO</t>
  </si>
  <si>
    <t>UNIDAD DE MEDIDA</t>
  </si>
  <si>
    <t>Programación Física Anual   
 (A)</t>
  </si>
  <si>
    <t>Programación Financiera Anual
(B)</t>
  </si>
  <si>
    <t>Ejecución Física Anual 
(C)</t>
  </si>
  <si>
    <t>Ejecución Financiera Anual
 (D)</t>
  </si>
  <si>
    <t>Física % E=C/A</t>
  </si>
  <si>
    <t>Financiero % 
F=D/B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</si>
  <si>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</si>
  <si>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Producto:</t>
  </si>
  <si>
    <r>
      <rPr>
        <b/>
        <sz val="11"/>
        <color rgb="FF1F4E78"/>
        <rFont val="Century Gothic"/>
        <family val="2"/>
      </rPr>
      <t>VI.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</si>
  <si>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01 - Ministerio Administrativo de la Presidencia</t>
  </si>
  <si>
    <t>0010 - Consejo Nacional para el Cambio Climático y Mecanismo de Desarrollo Limpio</t>
  </si>
  <si>
    <t>0201 - Presidencia de la República</t>
  </si>
  <si>
    <t>4 - Desarrollo Sostenible</t>
  </si>
  <si>
    <t>4.3 - Adecuada adaptación al cambio climático</t>
  </si>
  <si>
    <t>4.3.1 - Reducir la vulnerabilidad, avanzar en la adaptación a los efectos del cambio climático y contribuir a la mitigación de sus causas.</t>
  </si>
  <si>
    <t>6479 - Instituciones publicas y privadas reciben apoyo técnico para iniciativas de mitigación y adaptación al cambio climático</t>
  </si>
  <si>
    <t>Número de iniciativas asistidas</t>
  </si>
  <si>
    <t>Instituciones públicas, privadas y población en general.</t>
  </si>
  <si>
    <t>6479 - Instituciones públicas y privadas reciben apoyo técnico para iniciativas de mitigación y adaptación al cambio climático</t>
  </si>
  <si>
    <t>Avances del Resultado Esperado:</t>
  </si>
  <si>
    <t>24- Formulación de políticas para la mitigación y adaptación al cambio climático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</si>
  <si>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Central.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</si>
  <si>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Derecho.</t>
  </si>
  <si>
    <t>Descripción del Programa</t>
  </si>
  <si>
    <t>Liderar y coordinar acciones efectivas para abordar el cambio climático, brindando capacitación y apoyo en la formulación y registro de iniciativas relacionadas con este importante tema. Nos esforzaremos por brindar las herramientas y recursos necesarios para que las comunidades y organizaciones puedan tomar medidas concretas para proteger el medio ambiente y hacer frente a los desafíos del cambio climático. Juntos, trabajaremos hacia un futuro más sostenible y resiliente, en el que se respeten los derechos humanos y se proteja la biodiversidad y el planeta.</t>
  </si>
  <si>
    <t>Reducir la vulnerabilidad al cambio climático y contribuir a la mitigación de sus causas, mediante las iniciativas de mitigación, adaptación, investigación y transparencia climática, aumentando de 48 en el año 2023 a 67 iniciativas impulsadas para el año 2025.</t>
  </si>
  <si>
    <t>Durante el ejercicio evaluado, el programa superó su meta operativa al apoyar 51 iniciativas, alcanzando un cumplimiento del 102 % respecto a las 50 programadas institucionalmente. Es importante acotar que, aunque en la fase de formulación se proyectaron 67 iniciativas, la programación oficial se ajustó a 50.
Este resultado ha sido clave para la transversalización del enfoque climático en la inversión pública y la cooperación internacional. Gracias a la asistencia técnica continua, el programa mantiene una trayectoria ascendente, cumpliendo con antelación el objetivo estratégico de duplicar las 25 iniciativas registradas en 2020 para alcanzar las 50 previstas hacia 2025</t>
  </si>
  <si>
    <t>Desvío del producto:</t>
  </si>
  <si>
    <t>Durante el ejercicio fiscal 2025, el programa presupuestario registró una desviación financiera del 12 %, derivada principalmente de retrasos administrativos en los procesos de contratación de servicios recurrentes, como los arrendamientos; no obstante, esta situación no afectó la continuidad operativa gracias al uso de infraestructuras previamente disponibles. En contraste, se presentó una sobreejecución del 11 % en  los recursos a nivel de producto debido a la recepción de fondos extraordinarios no contemplados inicialmente, los cuales permitieron cubrir  compromisos estratégicos, fortalecer el equipamiento institucional, financiar consultorías especializadas y asegurar la presencia del país en foros de negociación climática. Estas acciones, concebidas originalmente bajo un esquema de financiamiento externo que no se materializó a tiempo, pudieron concretarse gracias a este aporte presupuestario adicional.  
Finalmente, la ejecución física del producto no presentó desvíos significativos respecto de su programación</t>
  </si>
  <si>
    <t>Durante el año 2025, el Consejo Nacional para el Cambio Climático y Mecanismo de Desarrollo Limpio (CNCCMDL) ejecutó sus recursos presupuestarios con un enfoque orientado a resultados, priorizando acciones destinadas a fortalecer la prevención de riesgos, la transición energética y la gobernanza climática del país.
Con una ejecución presupuestaria de RD$ 139,664,834.59, se brindó apoyo técnico a más de 50 iniciativas de mitigación, adaptación e investigación científica. Estos esfuerzos, dirigidos tanto al sector público como al privado, permitieron reducir la vulnerabilidad climática nacional, destacándose los siguientes hitos:- Prevención de Riesgos: Puesta en funcionamiento del Atlas de Riesgo y Vulnerabilidad ante Emergencias (ARVE). En su fase piloto, este sistema permite emitir alertas tempranas basadas en datos oficiales, beneficiando directamente a 4.9 millones de personas en el Gran Santo Domingo y Santiago.- Mercados de Carbono: Registro de los primeros proyectos de energía eólica bajo las nuevas directrices del Acuerdo de París, certificando reducciones superiores a las 100,000 toneladas anuales de CO₂. Esto consolida el liderazgo regional del país en la comercialización de créditos de carbono.- Movilización de Recursos: La gestión institucional facilitó el acceso a financiamiento internacional por más de USD 85 millones, destinados a fortalecer la seguridad energética y acelerar una transición hacia energías limpias de manera justa e inclusiva.- Fortalecimiento Institucional: Se impulsó la actualización de la NDC 3.0, el avance del Sistema Nacional de Transparencia Climática y la promulgación del marco legal para los bonos de carbono. Asimismo, se aseguró una participación estratégica del país en foros de decisión internacional.- Educación y Sensibilización: A través de estrategias comunicacionales en medios digitales, se capacitó a más de 34,000 usuarios, promoviendo el compromiso social y la participación en la acción climática.</t>
  </si>
  <si>
    <t>Logros del Producto:</t>
  </si>
  <si>
    <t xml:space="preserve">1- Ampliar las estrategias de sensibilización y educación climática, incorporando herramientas 
audiovisuales y enfoques innovadores que fortalezcan el vínculo con la ciudadanía y los actores 
territoriales para lo que se inició la publicación de piezas audiovisuales con actores intersectoriales 
para la sensibilización y educación climática
</t>
  </si>
  <si>
    <t xml:space="preserve">2 - Profundizar el desarrollo de sistemas de información climática, incluyendo plataformas de datos, 
monitoreo y visualización, que faciliten la toma de decisiones basada en evidencia. En ese sentido se 
está desarrollando el Proyecto para el Diseño y creación del Marco Nacional de Transparencia 
Climática de la República Dominicana. El mismo está siendo implementado por este Consejo con la 
asistencia técnica y financiera de la Agencia Española de Cooperación Internacional para el 
Desarrollo (AECID) y se espera que concluya a mediados de 2026.  </t>
  </si>
  <si>
    <t>3- Continuar la implementación plena de la estructura organizativa aprobada, conforme a las 
disposiciones del Ministerio de Administración Pública, para robustecer la gestión técnica y 
administrativa. Para lo cual no se han completado algunas áreas que fueron aprobadas por 
limitaciones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</si>
</sst>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.00;\-#,##0.00"/>
    <numFmt numFmtId="165" formatCode="[$-10409]#,##0;\-#,##0"/>
    <numFmt numFmtId="166" formatCode="[$-10409]0%"/>
    <numFmt numFmtId="169" formatCode="[$-10409]0\ %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5"/>
      <name val="Calibri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3D3D3"/>
        <bgColor rgb="FFD3D3D3"/>
      </patternFill>
    </fill>
    <fill>
      <patternFill patternType="solid">
        <fgColor rgb="FF00B0F0"/>
        <bgColor rgb="FFDDEBF7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1">
    <xf numFmtId="0" fontId="1" fillId="0" borderId="0" xfId="0" applyFont="1"/>
    <xf numFmtId="0" fontId="1" fillId="0" borderId="0" xfId="0" applyFont="1" applyAlignment="1">
      <alignment vertical="center" readingOrder="1"/>
    </xf>
    <xf numFmtId="0" fontId="4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justify" vertical="center" readingOrder="1"/>
    </xf>
    <xf numFmtId="0" fontId="4" fillId="0" borderId="0" xfId="0" applyFont="1" applyAlignment="1">
      <alignment vertical="center" wrapText="1" readingOrder="1"/>
    </xf>
    <xf numFmtId="0" fontId="15" fillId="0" borderId="0" xfId="0" applyFont="1" applyAlignment="1">
      <alignment vertical="center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 applyAlignment="1">
      <alignment vertical="top" readingOrder="1"/>
    </xf>
    <xf numFmtId="0" fontId="14" fillId="0" borderId="4" xfId="0" applyFont="1" applyBorder="1" applyAlignment="1">
      <alignment horizontal="justify" vertical="top" wrapText="1" readingOrder="1"/>
    </xf>
    <xf numFmtId="0" fontId="14" fillId="0" borderId="4" xfId="0" quotePrefix="1" applyFont="1" applyBorder="1" applyAlignment="1">
      <alignment horizontal="justify" vertical="top" wrapText="1" readingOrder="1"/>
    </xf>
    <xf numFmtId="0" fontId="6" fillId="2" borderId="0" xfId="0" applyFont="1" applyFill="1" applyAlignment="1">
      <alignment vertical="center" wrapText="1" readingOrder="1"/>
    </xf>
    <xf numFmtId="0" fontId="1" fillId="0" borderId="0" xfId="0" applyFont="1" applyAlignment="1">
      <alignment vertical="center" readingOrder="1"/>
    </xf>
    <xf numFmtId="0" fontId="4" fillId="0" borderId="4" xfId="0" applyFont="1" applyBorder="1" applyAlignment="1">
      <alignment horizontal="justify" vertical="top" wrapText="1" readingOrder="1"/>
    </xf>
    <xf numFmtId="0" fontId="3" fillId="0" borderId="4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readingOrder="1"/>
    </xf>
    <xf numFmtId="0" fontId="3" fillId="4" borderId="4" xfId="0" applyFont="1" applyFill="1" applyBorder="1" applyAlignment="1">
      <alignment vertical="center" wrapText="1" readingOrder="1"/>
    </xf>
    <xf numFmtId="164" fontId="12" fillId="0" borderId="12" xfId="0" applyNumberFormat="1" applyFont="1" applyBorder="1" applyAlignment="1">
      <alignment horizontal="center" vertical="center" wrapText="1" readingOrder="1"/>
    </xf>
    <xf numFmtId="164" fontId="1" fillId="0" borderId="10" xfId="0" applyNumberFormat="1" applyFont="1" applyBorder="1" applyAlignment="1">
      <alignment vertical="center" wrapText="1" readingOrder="1"/>
    </xf>
    <xf numFmtId="164" fontId="1" fillId="0" borderId="11" xfId="0" applyNumberFormat="1" applyFont="1" applyBorder="1" applyAlignment="1">
      <alignment vertical="center" wrapText="1" readingOrder="1"/>
    </xf>
    <xf numFmtId="165" fontId="12" fillId="0" borderId="12" xfId="0" applyNumberFormat="1" applyFont="1" applyBorder="1" applyAlignment="1">
      <alignment horizontal="center" vertical="center" wrapText="1" readingOrder="1"/>
    </xf>
    <xf numFmtId="165" fontId="1" fillId="0" borderId="11" xfId="0" applyNumberFormat="1" applyFont="1" applyBorder="1" applyAlignment="1">
      <alignment vertical="center" wrapText="1" readingOrder="1"/>
    </xf>
    <xf numFmtId="0" fontId="1" fillId="0" borderId="11" xfId="0" applyFont="1" applyBorder="1" applyAlignment="1">
      <alignment vertical="center" wrapText="1" readingOrder="1"/>
    </xf>
    <xf numFmtId="9" fontId="12" fillId="0" borderId="12" xfId="1" applyFont="1" applyFill="1" applyBorder="1" applyAlignment="1">
      <alignment horizontal="center" vertical="center" wrapText="1" readingOrder="1"/>
    </xf>
    <xf numFmtId="9" fontId="1" fillId="0" borderId="11" xfId="1" applyFont="1" applyFill="1" applyBorder="1" applyAlignment="1">
      <alignment vertical="center" wrapText="1" readingOrder="1"/>
    </xf>
    <xf numFmtId="166" fontId="12" fillId="0" borderId="12" xfId="0" applyNumberFormat="1" applyFont="1" applyBorder="1" applyAlignment="1">
      <alignment horizontal="center" vertical="center" wrapText="1" readingOrder="1"/>
    </xf>
    <xf numFmtId="166" fontId="1" fillId="0" borderId="10" xfId="0" applyNumberFormat="1" applyFont="1" applyBorder="1" applyAlignment="1">
      <alignment vertical="center" wrapText="1" readingOrder="1"/>
    </xf>
    <xf numFmtId="166" fontId="1" fillId="0" borderId="13" xfId="0" applyNumberFormat="1" applyFont="1" applyBorder="1" applyAlignment="1">
      <alignment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" fillId="0" borderId="9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4" fontId="16" fillId="0" borderId="1" xfId="0" applyNumberFormat="1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vertical="center" wrapText="1" readingOrder="1"/>
    </xf>
    <xf numFmtId="0" fontId="17" fillId="0" borderId="3" xfId="0" applyFont="1" applyBorder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justify" vertical="top" readingOrder="1"/>
    </xf>
    <xf numFmtId="0" fontId="4" fillId="0" borderId="0" xfId="0" applyFont="1" applyAlignment="1">
      <alignment vertical="center" wrapText="1" readingOrder="1"/>
    </xf>
    <xf numFmtId="0" fontId="14" fillId="0" borderId="4" xfId="0" applyFont="1" applyBorder="1" applyAlignment="1">
      <alignment horizontal="left" vertical="top" readingOrder="1"/>
    </xf>
    <xf numFmtId="0" fontId="2" fillId="2" borderId="0" xfId="0" applyFont="1" applyFill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2" borderId="0" xfId="0" applyFont="1" applyFill="1" applyAlignment="1">
      <alignment vertical="center" wrapText="1" readingOrder="1"/>
    </xf>
    <xf numFmtId="0" fontId="6" fillId="2" borderId="4" xfId="0" applyFont="1" applyFill="1" applyBorder="1" applyAlignment="1">
      <alignment vertical="center" wrapText="1" readingOrder="1"/>
    </xf>
    <xf numFmtId="169" fontId="16" fillId="0" borderId="1" xfId="0" applyNumberFormat="1" applyFont="1" applyBorder="1" applyAlignment="1">
      <alignment horizontal="center" vertical="center" wrapText="1" readingOrder="1"/>
    </xf>
    <xf numFmtId="169" fontId="17" fillId="0" borderId="2" xfId="0" applyNumberFormat="1" applyFont="1" applyBorder="1" applyAlignment="1">
      <alignment vertical="center" wrapText="1" readingOrder="1"/>
    </xf>
    <xf numFmtId="169" fontId="17" fillId="0" borderId="3" xfId="0" applyNumberFormat="1" applyFont="1" applyBorder="1" applyAlignment="1">
      <alignment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1" fillId="6" borderId="6" xfId="0" applyFont="1" applyFill="1" applyBorder="1" applyAlignment="1">
      <alignment vertical="center" wrapText="1" readingOrder="1"/>
    </xf>
    <xf numFmtId="0" fontId="1" fillId="6" borderId="7" xfId="0" applyFont="1" applyFill="1" applyBorder="1" applyAlignment="1">
      <alignment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56"/>
  <sheetViews>
    <sheetView showGridLines="0" tabSelected="1" topLeftCell="C1" zoomScale="110" zoomScaleNormal="110" zoomScaleSheetLayoutView="90" workbookViewId="0">
      <selection activeCell="BA36" sqref="BA36"/>
    </sheetView>
  </sheetViews>
  <sheetFormatPr baseColWidth="10" defaultColWidth="11.453125" defaultRowHeight="14.5" x14ac:dyDescent="0.35"/>
  <cols>
    <col min="1" max="2" width="0" style="1" hidden="1" customWidth="1"/>
    <col min="3" max="3" width="0.1796875" style="1" customWidth="1"/>
    <col min="4" max="10" width="0" style="1" hidden="1" customWidth="1"/>
    <col min="11" max="11" width="0.1796875" style="1" customWidth="1"/>
    <col min="12" max="12" width="0" style="1" hidden="1" customWidth="1"/>
    <col min="13" max="13" width="0.1796875" style="1" customWidth="1"/>
    <col min="14" max="14" width="0" style="1" hidden="1" customWidth="1"/>
    <col min="15" max="15" width="11.26953125" style="1" customWidth="1"/>
    <col min="16" max="16" width="3.7265625" style="1" customWidth="1"/>
    <col min="17" max="17" width="4.26953125" style="1" customWidth="1"/>
    <col min="18" max="18" width="0.1796875" style="1" customWidth="1"/>
    <col min="19" max="20" width="0" style="1" hidden="1" customWidth="1"/>
    <col min="21" max="21" width="0.1796875" style="1" customWidth="1"/>
    <col min="22" max="22" width="2.453125" style="1" customWidth="1"/>
    <col min="23" max="23" width="5.7265625" style="1" customWidth="1"/>
    <col min="24" max="24" width="0.1796875" style="1" customWidth="1"/>
    <col min="25" max="25" width="2.1796875" style="1" customWidth="1"/>
    <col min="26" max="27" width="0.1796875" style="1" customWidth="1"/>
    <col min="28" max="28" width="8" style="1" customWidth="1"/>
    <col min="29" max="29" width="2.1796875" style="1" customWidth="1"/>
    <col min="30" max="30" width="9.81640625" style="1" customWidth="1"/>
    <col min="31" max="31" width="2.7265625" style="1" customWidth="1"/>
    <col min="32" max="32" width="10.7265625" style="1" customWidth="1"/>
    <col min="33" max="33" width="1.453125" style="1" customWidth="1"/>
    <col min="34" max="34" width="8.7265625" style="1" customWidth="1"/>
    <col min="35" max="35" width="3.26953125" style="1" customWidth="1"/>
    <col min="36" max="36" width="7.54296875" style="1" customWidth="1"/>
    <col min="37" max="37" width="3.81640625" style="1" customWidth="1"/>
    <col min="38" max="38" width="2.1796875" style="1" customWidth="1"/>
    <col min="39" max="39" width="13.453125" style="1" customWidth="1"/>
    <col min="40" max="40" width="0" style="1" hidden="1" customWidth="1"/>
    <col min="41" max="41" width="0.1796875" style="1" customWidth="1"/>
    <col min="42" max="42" width="0" style="1" hidden="1" customWidth="1"/>
    <col min="43" max="43" width="0.1796875" style="1" customWidth="1"/>
    <col min="44" max="48" width="0" style="1" hidden="1" customWidth="1"/>
    <col min="49" max="50" width="0.1796875" style="1" customWidth="1"/>
    <col min="51" max="51" width="0" style="1" hidden="1" customWidth="1"/>
    <col min="52" max="16384" width="11.453125" style="1"/>
  </cols>
  <sheetData>
    <row r="1" spans="1:50" x14ac:dyDescent="0.35">
      <c r="A1" s="44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50" ht="7.15" customHeight="1" x14ac:dyDescent="0.35"/>
    <row r="3" spans="1:50" ht="24" customHeight="1" x14ac:dyDescent="0.35">
      <c r="B3" s="45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/>
      <c r="T3" s="46" t="s">
        <v>39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28"/>
    </row>
    <row r="4" spans="1:50" ht="23.25" customHeight="1" x14ac:dyDescent="0.35">
      <c r="B4" s="45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8"/>
      <c r="T4" s="46" t="s">
        <v>37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28"/>
    </row>
    <row r="5" spans="1:50" ht="30" customHeight="1" x14ac:dyDescent="0.35">
      <c r="B5" s="45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8"/>
      <c r="T5" s="46" t="s">
        <v>38</v>
      </c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28"/>
    </row>
    <row r="6" spans="1:50" ht="6" customHeight="1" x14ac:dyDescent="0.35"/>
    <row r="7" spans="1:50" ht="18" customHeight="1" x14ac:dyDescent="0.35">
      <c r="H7" s="47" t="s">
        <v>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50" ht="4.5" customHeight="1" x14ac:dyDescent="0.35"/>
    <row r="9" spans="1:50" ht="18" customHeight="1" x14ac:dyDescent="0.35">
      <c r="J9" s="37" t="s">
        <v>5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50" ht="83.5" customHeight="1" x14ac:dyDescent="0.35">
      <c r="M10" s="8" t="s">
        <v>50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0" ht="3" customHeight="1" x14ac:dyDescent="0.35"/>
    <row r="12" spans="1:50" ht="18" customHeight="1" x14ac:dyDescent="0.35">
      <c r="G12" s="37" t="s">
        <v>6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50" ht="64.5" customHeight="1" x14ac:dyDescent="0.35">
      <c r="G13" s="8" t="s">
        <v>49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2"/>
    </row>
    <row r="14" spans="1:50" ht="6" customHeight="1" x14ac:dyDescent="0.35"/>
    <row r="15" spans="1:50" ht="34.75" customHeight="1" x14ac:dyDescent="0.35">
      <c r="I15" s="48" t="s">
        <v>7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50" ht="18" customHeight="1" x14ac:dyDescent="0.35">
      <c r="O16" s="37" t="s">
        <v>8</v>
      </c>
      <c r="P16" s="11"/>
      <c r="Q16" s="11"/>
      <c r="R16" s="11"/>
      <c r="V16" s="42" t="s">
        <v>40</v>
      </c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5:44" ht="18" customHeight="1" x14ac:dyDescent="0.35">
      <c r="M17" s="37" t="s">
        <v>9</v>
      </c>
      <c r="N17" s="11"/>
      <c r="O17" s="11"/>
      <c r="P17" s="11"/>
      <c r="Q17" s="11"/>
      <c r="U17" s="42" t="s">
        <v>41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5:44" ht="18" customHeight="1" x14ac:dyDescent="0.35">
      <c r="L18" s="37" t="s">
        <v>10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5:44" ht="45" customHeight="1" x14ac:dyDescent="0.35">
      <c r="J19" s="12" t="s">
        <v>42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</row>
    <row r="20" spans="5:44" ht="6" customHeight="1" x14ac:dyDescent="0.35"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5:44" ht="18.25" customHeight="1" x14ac:dyDescent="0.35">
      <c r="E21" s="10" t="s">
        <v>11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5:44" ht="3" customHeight="1" x14ac:dyDescent="0.35"/>
    <row r="23" spans="5:44" ht="21" customHeight="1" x14ac:dyDescent="0.35">
      <c r="N23" s="37" t="s">
        <v>12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AB23" s="42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5:44" ht="30" customHeight="1" x14ac:dyDescent="0.35">
      <c r="O24" s="43" t="s">
        <v>48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5:44" ht="18" customHeight="1" x14ac:dyDescent="0.35">
      <c r="L25" s="37" t="s">
        <v>51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5:44" ht="90" customHeight="1" x14ac:dyDescent="0.35">
      <c r="L26" s="12" t="s">
        <v>52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5:44" ht="18" customHeight="1" x14ac:dyDescent="0.35">
      <c r="N27" s="37" t="s">
        <v>13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5:44" ht="30" customHeight="1" x14ac:dyDescent="0.35">
      <c r="N28" s="12" t="s">
        <v>45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2"/>
    </row>
    <row r="29" spans="5:44" ht="18" customHeight="1" x14ac:dyDescent="0.35">
      <c r="N29" s="37" t="s">
        <v>14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5:44" ht="59.25" customHeight="1" x14ac:dyDescent="0.35">
      <c r="N30" s="38" t="s">
        <v>53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</row>
    <row r="31" spans="5:44" ht="59.25" customHeight="1" x14ac:dyDescent="0.35">
      <c r="N31" s="6"/>
      <c r="O31" s="37" t="s">
        <v>47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7"/>
      <c r="AO31" s="7"/>
      <c r="AP31" s="7"/>
      <c r="AQ31" s="7"/>
    </row>
    <row r="32" spans="5:44" ht="115.5" customHeight="1" x14ac:dyDescent="0.35">
      <c r="N32" s="4"/>
      <c r="O32" s="38" t="s">
        <v>54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</row>
    <row r="33" spans="2:50" ht="19.149999999999999" customHeight="1" x14ac:dyDescent="0.35">
      <c r="D33" s="10" t="s">
        <v>16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2:50" ht="3" customHeight="1" x14ac:dyDescent="0.35"/>
    <row r="35" spans="2:50" ht="17.5" customHeight="1" x14ac:dyDescent="0.35">
      <c r="K35" s="40" t="s">
        <v>17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28"/>
    </row>
    <row r="36" spans="2:50" ht="18.399999999999999" customHeight="1" x14ac:dyDescent="0.35">
      <c r="K36" s="33" t="s">
        <v>18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8"/>
      <c r="Y36" s="33" t="s">
        <v>19</v>
      </c>
      <c r="Z36" s="30"/>
      <c r="AA36" s="30"/>
      <c r="AB36" s="30"/>
      <c r="AC36" s="30"/>
      <c r="AD36" s="30"/>
      <c r="AE36" s="28"/>
      <c r="AF36" s="33" t="s">
        <v>20</v>
      </c>
      <c r="AG36" s="30"/>
      <c r="AH36" s="30"/>
      <c r="AI36" s="28"/>
      <c r="AJ36" s="33" t="s">
        <v>21</v>
      </c>
      <c r="AK36" s="30"/>
      <c r="AL36" s="30"/>
      <c r="AM36" s="30"/>
      <c r="AN36" s="30"/>
      <c r="AO36" s="30"/>
      <c r="AP36" s="30"/>
      <c r="AQ36" s="28"/>
    </row>
    <row r="37" spans="2:50" ht="21.75" customHeight="1" x14ac:dyDescent="0.35">
      <c r="K37" s="34">
        <v>125570500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34">
        <v>159302106</v>
      </c>
      <c r="Z37" s="35"/>
      <c r="AA37" s="35"/>
      <c r="AB37" s="35"/>
      <c r="AC37" s="35"/>
      <c r="AD37" s="35"/>
      <c r="AE37" s="35"/>
      <c r="AF37" s="34">
        <v>139664834.59</v>
      </c>
      <c r="AG37" s="35"/>
      <c r="AH37" s="35"/>
      <c r="AI37" s="35"/>
      <c r="AJ37" s="49">
        <f>AF37/Y37</f>
        <v>0.87672936721878625</v>
      </c>
      <c r="AK37" s="50"/>
      <c r="AL37" s="50"/>
      <c r="AM37" s="50"/>
      <c r="AN37" s="50"/>
      <c r="AO37" s="50"/>
      <c r="AP37" s="50"/>
      <c r="AQ37" s="51"/>
    </row>
    <row r="38" spans="2:50" ht="3" customHeight="1" x14ac:dyDescent="0.35"/>
    <row r="39" spans="2:50" ht="14.65" customHeight="1" x14ac:dyDescent="0.35">
      <c r="D39" s="58" t="s">
        <v>22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60"/>
    </row>
    <row r="40" spans="2:50" ht="15.65" customHeight="1" x14ac:dyDescent="0.35">
      <c r="D40" s="29" t="s">
        <v>15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8"/>
      <c r="P40" s="31" t="s">
        <v>15</v>
      </c>
      <c r="Q40" s="30"/>
      <c r="R40" s="30"/>
      <c r="S40" s="30"/>
      <c r="T40" s="30"/>
      <c r="U40" s="30"/>
      <c r="V40" s="28"/>
      <c r="W40" s="27"/>
      <c r="X40" s="30"/>
      <c r="Y40" s="30"/>
      <c r="Z40" s="30"/>
      <c r="AA40" s="30"/>
      <c r="AB40" s="28"/>
      <c r="AC40" s="27" t="s">
        <v>23</v>
      </c>
      <c r="AD40" s="30"/>
      <c r="AE40" s="30"/>
      <c r="AF40" s="28"/>
      <c r="AG40" s="27" t="s">
        <v>24</v>
      </c>
      <c r="AH40" s="30"/>
      <c r="AI40" s="30"/>
      <c r="AJ40" s="28"/>
      <c r="AK40" s="27" t="s">
        <v>25</v>
      </c>
      <c r="AL40" s="30"/>
      <c r="AM40" s="30"/>
      <c r="AN40" s="30"/>
      <c r="AO40" s="30"/>
      <c r="AP40" s="30"/>
      <c r="AQ40" s="32"/>
    </row>
    <row r="41" spans="2:50" ht="54.75" customHeight="1" x14ac:dyDescent="0.35">
      <c r="D41" s="55" t="s">
        <v>26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27" t="s">
        <v>27</v>
      </c>
      <c r="Y41" s="30"/>
      <c r="Z41" s="30"/>
      <c r="AA41" s="30"/>
      <c r="AB41" s="28"/>
      <c r="AC41" s="27" t="s">
        <v>28</v>
      </c>
      <c r="AD41" s="28"/>
      <c r="AE41" s="27" t="s">
        <v>29</v>
      </c>
      <c r="AF41" s="28"/>
      <c r="AG41" s="27" t="s">
        <v>30</v>
      </c>
      <c r="AH41" s="28"/>
      <c r="AI41" s="27" t="s">
        <v>31</v>
      </c>
      <c r="AJ41" s="28"/>
      <c r="AK41" s="27" t="s">
        <v>32</v>
      </c>
      <c r="AL41" s="28"/>
      <c r="AM41" s="27" t="s">
        <v>33</v>
      </c>
      <c r="AN41" s="30"/>
      <c r="AO41" s="30"/>
      <c r="AP41" s="30"/>
      <c r="AQ41" s="32"/>
    </row>
    <row r="42" spans="2:50" ht="171" customHeight="1" x14ac:dyDescent="0.35">
      <c r="D42" s="52" t="s">
        <v>43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16" t="s">
        <v>44</v>
      </c>
      <c r="Y42" s="17"/>
      <c r="Z42" s="17"/>
      <c r="AA42" s="17"/>
      <c r="AB42" s="18"/>
      <c r="AC42" s="19">
        <v>50</v>
      </c>
      <c r="AD42" s="20"/>
      <c r="AE42" s="16">
        <v>125570500</v>
      </c>
      <c r="AF42" s="21"/>
      <c r="AG42" s="19">
        <v>51</v>
      </c>
      <c r="AH42" s="20"/>
      <c r="AI42" s="16">
        <v>139664834.59</v>
      </c>
      <c r="AJ42" s="21"/>
      <c r="AK42" s="22">
        <f>AG42/AC42</f>
        <v>1.02</v>
      </c>
      <c r="AL42" s="23"/>
      <c r="AM42" s="24">
        <f>AI42/AE42</f>
        <v>1.1122424023954671</v>
      </c>
      <c r="AN42" s="25"/>
      <c r="AO42" s="25"/>
      <c r="AP42" s="25"/>
      <c r="AQ42" s="26"/>
    </row>
    <row r="43" spans="2:50" ht="6" customHeight="1" x14ac:dyDescent="0.35"/>
    <row r="44" spans="2:50" ht="17.149999999999999" customHeight="1" x14ac:dyDescent="0.35">
      <c r="D44" s="10" t="s">
        <v>34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2:50" ht="4.4000000000000004" customHeight="1" x14ac:dyDescent="0.35"/>
    <row r="46" spans="2:50" ht="30" customHeight="1" x14ac:dyDescent="0.35">
      <c r="B46" s="15" t="s">
        <v>35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46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</row>
    <row r="47" spans="2:50" ht="23.9" customHeight="1" x14ac:dyDescent="0.35"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2:50" ht="157.5" customHeight="1" x14ac:dyDescent="0.35">
      <c r="B48" s="12" t="s">
        <v>56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2:50" ht="20.149999999999999" customHeight="1" x14ac:dyDescent="0.35">
      <c r="B49" s="13" t="s">
        <v>58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2:50" ht="298" customHeight="1" x14ac:dyDescent="0.35">
      <c r="B50" s="12" t="s">
        <v>57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2:50" ht="6" customHeight="1" x14ac:dyDescent="0.35"/>
    <row r="52" spans="2:50" ht="18" customHeight="1" x14ac:dyDescent="0.35">
      <c r="C52" s="10" t="s">
        <v>36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2:50" s="5" customFormat="1" ht="6.5" x14ac:dyDescent="0.35"/>
    <row r="54" spans="2:50" ht="95.25" customHeight="1" x14ac:dyDescent="0.35">
      <c r="E54" s="9" t="s">
        <v>59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pans="2:50" ht="99" customHeight="1" x14ac:dyDescent="0.35">
      <c r="E55" s="9" t="s">
        <v>60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2:50" ht="57" customHeight="1" x14ac:dyDescent="0.35">
      <c r="E56" s="9" t="s">
        <v>61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</sheetData>
  <mergeCells count="75">
    <mergeCell ref="D42:W42"/>
    <mergeCell ref="D41:W41"/>
    <mergeCell ref="E56:AW56"/>
    <mergeCell ref="B5:S5"/>
    <mergeCell ref="T5:AX5"/>
    <mergeCell ref="H7:AS7"/>
    <mergeCell ref="J9:AV9"/>
    <mergeCell ref="G12:AU12"/>
    <mergeCell ref="I15:AR15"/>
    <mergeCell ref="O16:R16"/>
    <mergeCell ref="V16:AR16"/>
    <mergeCell ref="G13:AT13"/>
    <mergeCell ref="M17:Q17"/>
    <mergeCell ref="U17:AR17"/>
    <mergeCell ref="L18:AP18"/>
    <mergeCell ref="J19:AP19"/>
    <mergeCell ref="E21:AP21"/>
    <mergeCell ref="A1:AM1"/>
    <mergeCell ref="B3:S3"/>
    <mergeCell ref="T3:AX3"/>
    <mergeCell ref="B4:S4"/>
    <mergeCell ref="T4:AX4"/>
    <mergeCell ref="N23:Y23"/>
    <mergeCell ref="AB23:AP23"/>
    <mergeCell ref="L25:AM25"/>
    <mergeCell ref="L26:AM26"/>
    <mergeCell ref="N27:AP27"/>
    <mergeCell ref="O24:AM24"/>
    <mergeCell ref="N29:AQ29"/>
    <mergeCell ref="N30:AQ30"/>
    <mergeCell ref="D33:AO33"/>
    <mergeCell ref="K35:AQ35"/>
    <mergeCell ref="N28:AO28"/>
    <mergeCell ref="O31:AM31"/>
    <mergeCell ref="O32:AM32"/>
    <mergeCell ref="K36:X36"/>
    <mergeCell ref="Y36:AE36"/>
    <mergeCell ref="AF36:AI36"/>
    <mergeCell ref="AJ36:AQ36"/>
    <mergeCell ref="K37:X37"/>
    <mergeCell ref="Y37:AE37"/>
    <mergeCell ref="AF37:AI37"/>
    <mergeCell ref="AJ37:AQ37"/>
    <mergeCell ref="AC41:AD41"/>
    <mergeCell ref="AE41:AF41"/>
    <mergeCell ref="D39:AQ39"/>
    <mergeCell ref="D40:O40"/>
    <mergeCell ref="P40:V40"/>
    <mergeCell ref="W40:AB40"/>
    <mergeCell ref="AC40:AF40"/>
    <mergeCell ref="AG40:AJ40"/>
    <mergeCell ref="AK40:AQ40"/>
    <mergeCell ref="AG41:AH41"/>
    <mergeCell ref="AI41:AJ41"/>
    <mergeCell ref="AK41:AL41"/>
    <mergeCell ref="AM41:AQ41"/>
    <mergeCell ref="X41:AB41"/>
    <mergeCell ref="AG42:AH42"/>
    <mergeCell ref="AI42:AJ42"/>
    <mergeCell ref="AK42:AL42"/>
    <mergeCell ref="AM42:AQ42"/>
    <mergeCell ref="AC42:AD42"/>
    <mergeCell ref="AE42:AF42"/>
    <mergeCell ref="M10:AQ10"/>
    <mergeCell ref="E55:AW55"/>
    <mergeCell ref="C52:AT52"/>
    <mergeCell ref="E54:AW54"/>
    <mergeCell ref="B50:AX50"/>
    <mergeCell ref="B46:Z46"/>
    <mergeCell ref="AA46:AX46"/>
    <mergeCell ref="B47:AX47"/>
    <mergeCell ref="B48:AX48"/>
    <mergeCell ref="B49:AX49"/>
    <mergeCell ref="X42:AB42"/>
    <mergeCell ref="D44:AQ44"/>
  </mergeCells>
  <printOptions horizontalCentered="1"/>
  <pageMargins left="0.39370078740157483" right="0.39370078740157483" top="0.39370078740157483" bottom="0.39370078740157483" header="0.19685039370078741" footer="0.19685039370078741"/>
  <pageSetup scale="95" fitToHeight="0" orientation="portrait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evaluacion anual progra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Maria Garcia</cp:lastModifiedBy>
  <cp:lastPrinted>2022-02-10T16:31:41Z</cp:lastPrinted>
  <dcterms:created xsi:type="dcterms:W3CDTF">2020-01-17T15:33:04Z</dcterms:created>
  <dcterms:modified xsi:type="dcterms:W3CDTF">2026-06-10T18:28:20Z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